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045" windowHeight="9840"/>
  </bookViews>
  <sheets>
    <sheet name="一班（温泉）" sheetId="1" r:id="rId1"/>
    <sheet name="二班（温泉）" sheetId="2" r:id="rId2"/>
    <sheet name="三班（昆仑）" sheetId="3" r:id="rId3"/>
  </sheets>
  <definedNames>
    <definedName name="_xlnm._FilterDatabase" localSheetId="2" hidden="1">'三班（昆仑）'!$A$1:$R$54</definedName>
    <definedName name="_xlnm._FilterDatabase" localSheetId="0" hidden="1">'一班（温泉）'!$A$1:$R$25</definedName>
  </definedNames>
  <calcPr calcId="145621"/>
</workbook>
</file>

<file path=xl/calcChain.xml><?xml version="1.0" encoding="utf-8"?>
<calcChain xmlns="http://schemas.openxmlformats.org/spreadsheetml/2006/main">
  <c r="Q54" i="3" l="1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</calcChain>
</file>

<file path=xl/sharedStrings.xml><?xml version="1.0" encoding="utf-8"?>
<sst xmlns="http://schemas.openxmlformats.org/spreadsheetml/2006/main" count="905" uniqueCount="180">
  <si>
    <t>2019年第四期党员发展对象党课培训分班表
(一班：19人)温泉校区</t>
  </si>
  <si>
    <t>考勤符号：到打“√”，迟到打“∽”，旷到打“×”，
请假打“△”，交自学、心得材料“○”</t>
  </si>
  <si>
    <t>序号</t>
  </si>
  <si>
    <t>学员所在
单位</t>
  </si>
  <si>
    <t>姓名</t>
  </si>
  <si>
    <t>职务</t>
  </si>
  <si>
    <t>11月4日-11月11日</t>
  </si>
  <si>
    <t>考勤
10%</t>
  </si>
  <si>
    <t>讨论
10%</t>
  </si>
  <si>
    <t>心得体会
10%</t>
  </si>
  <si>
    <t>考试70%</t>
  </si>
  <si>
    <t>总分</t>
  </si>
  <si>
    <t>可否
结业</t>
  </si>
  <si>
    <t>教工</t>
  </si>
  <si>
    <t>学生</t>
  </si>
  <si>
    <t>所在班级
(部门)</t>
  </si>
  <si>
    <t>4日</t>
  </si>
  <si>
    <t>5日</t>
  </si>
  <si>
    <t>6日</t>
  </si>
  <si>
    <t>7日</t>
  </si>
  <si>
    <t>8日</t>
  </si>
  <si>
    <t>11日</t>
  </si>
  <si>
    <t>数学科学学院</t>
  </si>
  <si>
    <t>努尔比亚·买买提</t>
  </si>
  <si>
    <t>信息与计算科学16-6班</t>
  </si>
  <si>
    <t>√</t>
  </si>
  <si>
    <t>布威帕提麦·艾海提</t>
  </si>
  <si>
    <t>信息与计算科学17-6班</t>
  </si>
  <si>
    <t>马克思主义学院</t>
  </si>
  <si>
    <t>马毅铭</t>
  </si>
  <si>
    <t>2017思想政治教育</t>
  </si>
  <si>
    <t>教育科学学院</t>
  </si>
  <si>
    <t>于努斯江·亚森</t>
  </si>
  <si>
    <t>学前教育15-5班</t>
  </si>
  <si>
    <t>迪娜·巴占</t>
  </si>
  <si>
    <t>布丽德尔根·阿力太</t>
  </si>
  <si>
    <t>阿孜古丽.阿力木江</t>
  </si>
  <si>
    <t>肉斯特木·依马木</t>
  </si>
  <si>
    <t>祖丽胡玛·阿布拉</t>
  </si>
  <si>
    <t>古丽那孜·努古曼</t>
  </si>
  <si>
    <t>刘晓云</t>
  </si>
  <si>
    <t>2018级教育管理</t>
  </si>
  <si>
    <t>×</t>
  </si>
  <si>
    <t>叶尔江·俄巴依</t>
  </si>
  <si>
    <t>数字媒体艺术16-6班</t>
  </si>
  <si>
    <t>塔吉古丽·麦麦提</t>
  </si>
  <si>
    <t>学前教育16-5班</t>
  </si>
  <si>
    <t>努尔古丽·艾孜孜</t>
  </si>
  <si>
    <t>历史学与社会学学院</t>
  </si>
  <si>
    <t>幕塔力浦·阿卜杜海比尔</t>
  </si>
  <si>
    <t>历史学15-2班</t>
  </si>
  <si>
    <t>古丽在努尔罕·塞地艾麦尔</t>
  </si>
  <si>
    <t>杨雅洁</t>
  </si>
  <si>
    <t>历史学16-1班</t>
  </si>
  <si>
    <t>沙尔合提·陶达安</t>
  </si>
  <si>
    <t>历史学16－2班</t>
  </si>
  <si>
    <t>哈丽哈西·加乃</t>
  </si>
  <si>
    <t>民族学17-5班</t>
  </si>
  <si>
    <t>2019年第四期党员发展对象党课培训未结业表
(二班：11人)温泉校区</t>
  </si>
  <si>
    <t>中国语言文学学院</t>
  </si>
  <si>
    <t>芦雨欣</t>
  </si>
  <si>
    <t>汉语言文学17-3班</t>
  </si>
  <si>
    <t>韩学言</t>
  </si>
  <si>
    <t>顾国庆</t>
  </si>
  <si>
    <t>维语言16-2班</t>
  </si>
  <si>
    <t>袁迎灿</t>
  </si>
  <si>
    <t>汉语言文学16-1班</t>
  </si>
  <si>
    <t>初等教育学院</t>
  </si>
  <si>
    <t>美日古丽·阿布都克依穆</t>
  </si>
  <si>
    <t>特殊教育16-5班</t>
  </si>
  <si>
    <t>现一丹·买买提</t>
  </si>
  <si>
    <t>特殊教育16-6班</t>
  </si>
  <si>
    <t>帕孜力牙·艾合买提</t>
  </si>
  <si>
    <t>哈拉哈提·包拉提</t>
  </si>
  <si>
    <t>商学院</t>
  </si>
  <si>
    <t>　热伊莱·吉力力</t>
  </si>
  <si>
    <t>17-2班经济学</t>
  </si>
  <si>
    <t>阿迪拉·艾热提　</t>
  </si>
  <si>
    <t>17-2班经济学　</t>
  </si>
  <si>
    <t>尤丽图孜·奥斯曼</t>
  </si>
  <si>
    <t>17－4班国际经济与贸易</t>
  </si>
  <si>
    <t>2019年第四期党员发展对象党课培训未结业表
(三班：49人)昆仑校区</t>
  </si>
  <si>
    <t>班主任</t>
  </si>
  <si>
    <t>刘东</t>
  </si>
  <si>
    <t>生命科学学院</t>
  </si>
  <si>
    <t>阿依加玛丽·阿布都热西提</t>
  </si>
  <si>
    <t>生物科学16-2班</t>
  </si>
  <si>
    <t>否</t>
  </si>
  <si>
    <t>阿不拉江·买尔旦</t>
  </si>
  <si>
    <t>后勤服务中心</t>
  </si>
  <si>
    <t>汪欢</t>
  </si>
  <si>
    <t>商业服务部</t>
  </si>
  <si>
    <t>美术学院</t>
  </si>
  <si>
    <t>赵贵菊</t>
  </si>
  <si>
    <t>视觉传达设计17-6班</t>
  </si>
  <si>
    <t>巨春丽</t>
  </si>
  <si>
    <t>李小闯</t>
  </si>
  <si>
    <t>2018级研究生</t>
  </si>
  <si>
    <t>木合塔尔·艾买尔</t>
  </si>
  <si>
    <t>美术学16-3班</t>
  </si>
  <si>
    <t>龙文昱</t>
  </si>
  <si>
    <t>美术学16-2班</t>
  </si>
  <si>
    <t>陈淑月</t>
  </si>
  <si>
    <t>马晓爽</t>
  </si>
  <si>
    <t>体育学院</t>
  </si>
  <si>
    <t>香凤</t>
  </si>
  <si>
    <t>运动训练17-7班</t>
  </si>
  <si>
    <t>苏拉亚·努尔买买提</t>
  </si>
  <si>
    <t>体育表演17-9班</t>
  </si>
  <si>
    <t>艾力凯木江·安外尔</t>
  </si>
  <si>
    <t>体育教育16-3班</t>
  </si>
  <si>
    <t>阿布来提·坎吉</t>
  </si>
  <si>
    <t>2017级运动人体科学</t>
  </si>
  <si>
    <t>物理与电子工程学院</t>
  </si>
  <si>
    <t>　虞晨曦</t>
  </si>
  <si>
    <t>电子信息科学与技术专业17-5班</t>
  </si>
  <si>
    <t>　徐忧梅</t>
  </si>
  <si>
    <t>热依汗姑·牙生　</t>
  </si>
  <si>
    <t>电子信息科学与技术专业17-6班</t>
  </si>
  <si>
    <t>阿合巴热·白来克</t>
  </si>
  <si>
    <t>阿布都外里·依力哈木</t>
  </si>
  <si>
    <t>电子信息科学与技术专业16-5班</t>
  </si>
  <si>
    <t>肉孜阿吉•阿力木</t>
  </si>
  <si>
    <t>物理16-1班</t>
  </si>
  <si>
    <t>杨棋然</t>
  </si>
  <si>
    <t>2016级学科教育（物理）</t>
  </si>
  <si>
    <t>地理科学与旅游学院</t>
  </si>
  <si>
    <t>黄丽明</t>
  </si>
  <si>
    <t>旅游管理16-5班</t>
  </si>
  <si>
    <t>武苗苗</t>
  </si>
  <si>
    <t>马地娜·吾休尔</t>
  </si>
  <si>
    <t>人文地理与城乡规划16－7班</t>
  </si>
  <si>
    <t>卡得力亚·木合塔尔</t>
  </si>
  <si>
    <t>人文地理与城乡规划16-7班</t>
  </si>
  <si>
    <t>麦热哈巴·麦麦提依明</t>
  </si>
  <si>
    <t>张娅萍　</t>
  </si>
  <si>
    <t>旅游管理17-6班</t>
  </si>
  <si>
    <t>　寄玲</t>
  </si>
  <si>
    <r>
      <rPr>
        <sz val="10"/>
        <color theme="1"/>
        <rFont val="仿宋_GB2312"/>
        <family val="3"/>
        <charset val="134"/>
      </rPr>
      <t>旅游管理</t>
    </r>
    <r>
      <rPr>
        <sz val="9"/>
        <rFont val="Calibri"/>
        <family val="2"/>
      </rPr>
      <t>17-6</t>
    </r>
    <r>
      <rPr>
        <sz val="9"/>
        <rFont val="宋体"/>
        <family val="3"/>
        <charset val="134"/>
      </rPr>
      <t>班　</t>
    </r>
  </si>
  <si>
    <t>李宇</t>
  </si>
  <si>
    <t>地理科学16-1</t>
  </si>
  <si>
    <t>岳天明</t>
  </si>
  <si>
    <t>地理信息系统17-3</t>
  </si>
  <si>
    <t>古丽扎尔·莫明</t>
  </si>
  <si>
    <t>地理信息系统17-4</t>
  </si>
  <si>
    <t>卡吾赛尔·艾尔肯</t>
  </si>
  <si>
    <t>地理信息系统16-4</t>
  </si>
  <si>
    <t>迪力乎马尔·艾尼娃</t>
  </si>
  <si>
    <t>音乐学院</t>
  </si>
  <si>
    <t>李永志</t>
  </si>
  <si>
    <t>音乐与舞蹈学2017级研究生</t>
  </si>
  <si>
    <t>尹冲</t>
  </si>
  <si>
    <t>音乐与舞蹈学2018级研究生</t>
  </si>
  <si>
    <t>李光岩</t>
  </si>
  <si>
    <t>音乐学17-1班</t>
  </si>
  <si>
    <t>黄亚琴</t>
  </si>
  <si>
    <t>音乐表演17-6班</t>
  </si>
  <si>
    <t>阿迪力江·托合提</t>
  </si>
  <si>
    <t>音乐学16-4班</t>
  </si>
  <si>
    <t>努日夏提·艾尼玩尔</t>
  </si>
  <si>
    <t>音乐学16-1班</t>
  </si>
  <si>
    <t>刘福霞</t>
  </si>
  <si>
    <t>舞蹈学17-7班</t>
  </si>
  <si>
    <t>化学化工学院</t>
  </si>
  <si>
    <t>魏欣</t>
  </si>
  <si>
    <r>
      <rPr>
        <sz val="10"/>
        <color theme="1"/>
        <rFont val="仿宋_GB2312"/>
        <family val="3"/>
        <charset val="134"/>
      </rPr>
      <t>研究生</t>
    </r>
    <r>
      <rPr>
        <sz val="10"/>
        <rFont val="Times New Roman"/>
        <family val="1"/>
      </rPr>
      <t>17</t>
    </r>
    <r>
      <rPr>
        <sz val="10"/>
        <rFont val="宋体"/>
        <family val="3"/>
        <charset val="134"/>
      </rPr>
      <t>级（分析化学）</t>
    </r>
  </si>
  <si>
    <t>宁红兰</t>
  </si>
  <si>
    <r>
      <rPr>
        <sz val="10"/>
        <color theme="1"/>
        <rFont val="仿宋_GB2312"/>
        <family val="3"/>
        <charset val="134"/>
      </rPr>
      <t>化学</t>
    </r>
    <r>
      <rPr>
        <sz val="10"/>
        <rFont val="Times New Roman"/>
        <family val="1"/>
      </rPr>
      <t>16-1</t>
    </r>
    <r>
      <rPr>
        <sz val="10"/>
        <rFont val="宋体"/>
        <family val="3"/>
        <charset val="134"/>
      </rPr>
      <t>班</t>
    </r>
  </si>
  <si>
    <r>
      <rPr>
        <sz val="10"/>
        <color theme="1"/>
        <rFont val="仿宋_GB2312"/>
        <family val="3"/>
        <charset val="134"/>
      </rPr>
      <t>帕丽再</t>
    </r>
    <r>
      <rPr>
        <sz val="10"/>
        <rFont val="Times New Roman"/>
        <family val="1"/>
      </rPr>
      <t>·</t>
    </r>
    <r>
      <rPr>
        <sz val="10"/>
        <rFont val="宋体"/>
        <family val="3"/>
        <charset val="134"/>
      </rPr>
      <t>吾斯曼</t>
    </r>
  </si>
  <si>
    <r>
      <rPr>
        <sz val="10"/>
        <color theme="1"/>
        <rFont val="仿宋_GB2312"/>
        <family val="3"/>
        <charset val="134"/>
      </rPr>
      <t>化学</t>
    </r>
    <r>
      <rPr>
        <sz val="10"/>
        <rFont val="Times New Roman"/>
        <family val="1"/>
      </rPr>
      <t>16-2</t>
    </r>
    <r>
      <rPr>
        <sz val="10"/>
        <rFont val="宋体"/>
        <family val="3"/>
        <charset val="134"/>
      </rPr>
      <t>班</t>
    </r>
  </si>
  <si>
    <r>
      <rPr>
        <sz val="10"/>
        <color theme="1"/>
        <rFont val="仿宋_GB2312"/>
        <family val="3"/>
        <charset val="134"/>
      </rPr>
      <t>努尔古丽</t>
    </r>
    <r>
      <rPr>
        <sz val="10"/>
        <rFont val="Times New Roman"/>
        <family val="1"/>
      </rPr>
      <t>·</t>
    </r>
    <r>
      <rPr>
        <sz val="10"/>
        <rFont val="宋体"/>
        <family val="3"/>
        <charset val="134"/>
      </rPr>
      <t>吐尔逊</t>
    </r>
  </si>
  <si>
    <r>
      <rPr>
        <sz val="10"/>
        <color theme="1"/>
        <rFont val="仿宋_GB2312"/>
        <family val="3"/>
        <charset val="134"/>
      </rPr>
      <t>艾力卡木江</t>
    </r>
    <r>
      <rPr>
        <sz val="10"/>
        <rFont val="Times New Roman"/>
        <family val="1"/>
      </rPr>
      <t>·</t>
    </r>
    <r>
      <rPr>
        <sz val="10"/>
        <rFont val="宋体"/>
        <family val="3"/>
        <charset val="134"/>
      </rPr>
      <t>艾尼娃尔</t>
    </r>
  </si>
  <si>
    <r>
      <rPr>
        <sz val="10"/>
        <color theme="1"/>
        <rFont val="仿宋_GB2312"/>
        <family val="3"/>
        <charset val="134"/>
      </rPr>
      <t>化学</t>
    </r>
    <r>
      <rPr>
        <sz val="10"/>
        <rFont val="Times New Roman"/>
        <family val="1"/>
      </rPr>
      <t>16-3</t>
    </r>
    <r>
      <rPr>
        <sz val="10"/>
        <rFont val="宋体"/>
        <family val="3"/>
        <charset val="134"/>
      </rPr>
      <t>班</t>
    </r>
  </si>
  <si>
    <t>李维孝</t>
  </si>
  <si>
    <t>化工16-4班</t>
  </si>
  <si>
    <t xml:space="preserve"> 再米兰木·阿不都吾甫尔</t>
  </si>
  <si>
    <t>环科16-7</t>
  </si>
  <si>
    <t>地力努·地力夏提</t>
  </si>
  <si>
    <t>阿迪来·排组拉</t>
  </si>
  <si>
    <t>环科16-8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</si>
</sst>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仿宋_GB2312"/>
      <family val="3"/>
      <charset val="134"/>
    </font>
    <font>
      <sz val="12"/>
      <name val="宋体"/>
      <family val="3"/>
      <charset val="134"/>
    </font>
    <font>
      <sz val="9"/>
      <name val="Calibri"/>
      <family val="2"/>
    </font>
    <font>
      <sz val="9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/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176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C6" sqref="C6"/>
    </sheetView>
  </sheetViews>
  <sheetFormatPr defaultColWidth="9" defaultRowHeight="13.5"/>
  <cols>
    <col min="1" max="1" width="5.375" style="1" customWidth="1"/>
    <col min="2" max="2" width="19.875" style="1" customWidth="1"/>
    <col min="3" max="3" width="23.625" style="1" customWidth="1"/>
    <col min="4" max="4" width="5" style="1" customWidth="1"/>
    <col min="5" max="5" width="4.125" style="1" customWidth="1"/>
    <col min="6" max="6" width="18.125" style="1" customWidth="1"/>
    <col min="7" max="16" width="4.375" style="1" customWidth="1"/>
    <col min="17" max="17" width="4.375" style="11" customWidth="1"/>
    <col min="18" max="18" width="4.375" style="1" customWidth="1"/>
    <col min="19" max="16384" width="9" style="1"/>
  </cols>
  <sheetData>
    <row r="1" spans="1:18" ht="45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2"/>
    </row>
    <row r="2" spans="1:18" ht="32.25" customHeight="1">
      <c r="A2" s="24"/>
      <c r="B2" s="24"/>
      <c r="C2" s="17"/>
      <c r="D2" s="25" t="s">
        <v>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5"/>
    </row>
    <row r="3" spans="1:18">
      <c r="A3" s="27" t="s">
        <v>2</v>
      </c>
      <c r="B3" s="28" t="s">
        <v>3</v>
      </c>
      <c r="C3" s="28" t="s">
        <v>4</v>
      </c>
      <c r="D3" s="27" t="s">
        <v>5</v>
      </c>
      <c r="E3" s="27"/>
      <c r="F3" s="27"/>
      <c r="G3" s="28" t="s">
        <v>6</v>
      </c>
      <c r="H3" s="28"/>
      <c r="I3" s="28"/>
      <c r="J3" s="28"/>
      <c r="K3" s="28"/>
      <c r="L3" s="28"/>
      <c r="M3" s="27" t="s">
        <v>7</v>
      </c>
      <c r="N3" s="27" t="s">
        <v>8</v>
      </c>
      <c r="O3" s="27" t="s">
        <v>9</v>
      </c>
      <c r="P3" s="27" t="s">
        <v>10</v>
      </c>
      <c r="Q3" s="29" t="s">
        <v>11</v>
      </c>
      <c r="R3" s="25" t="s">
        <v>12</v>
      </c>
    </row>
    <row r="4" spans="1:18" ht="24">
      <c r="A4" s="27"/>
      <c r="B4" s="28"/>
      <c r="C4" s="28"/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27"/>
      <c r="N4" s="27"/>
      <c r="O4" s="27"/>
      <c r="P4" s="27"/>
      <c r="Q4" s="29"/>
      <c r="R4" s="25"/>
    </row>
    <row r="5" spans="1:18" s="16" customFormat="1" ht="20.100000000000001" customHeight="1">
      <c r="A5" s="5">
        <v>1</v>
      </c>
      <c r="B5" s="5" t="s">
        <v>22</v>
      </c>
      <c r="C5" s="5" t="s">
        <v>23</v>
      </c>
      <c r="D5" s="5"/>
      <c r="E5" s="5" t="s">
        <v>14</v>
      </c>
      <c r="F5" s="5" t="s">
        <v>24</v>
      </c>
      <c r="G5" s="5" t="s">
        <v>25</v>
      </c>
      <c r="H5" s="5" t="s">
        <v>25</v>
      </c>
      <c r="I5" s="5" t="s">
        <v>25</v>
      </c>
      <c r="J5" s="5" t="s">
        <v>25</v>
      </c>
      <c r="K5" s="5" t="s">
        <v>25</v>
      </c>
      <c r="L5" s="5" t="s">
        <v>25</v>
      </c>
      <c r="M5" s="5">
        <v>100</v>
      </c>
      <c r="N5" s="5">
        <v>92</v>
      </c>
      <c r="O5" s="5">
        <v>65</v>
      </c>
      <c r="P5" s="5">
        <v>58</v>
      </c>
      <c r="Q5" s="14">
        <f>M5*0.1+N5*0.1+O5*0.1+P5*0.7</f>
        <v>66.3</v>
      </c>
      <c r="R5" s="5" t="str">
        <f>IF(Q5&lt;70,"否","是")</f>
        <v>否</v>
      </c>
    </row>
    <row r="6" spans="1:18" s="16" customFormat="1" ht="20.100000000000001" customHeight="1">
      <c r="A6" s="5">
        <v>2</v>
      </c>
      <c r="B6" s="5" t="s">
        <v>22</v>
      </c>
      <c r="C6" s="5" t="s">
        <v>26</v>
      </c>
      <c r="D6" s="5"/>
      <c r="E6" s="5" t="s">
        <v>14</v>
      </c>
      <c r="F6" s="5" t="s">
        <v>27</v>
      </c>
      <c r="G6" s="5" t="s">
        <v>25</v>
      </c>
      <c r="H6" s="5" t="s">
        <v>25</v>
      </c>
      <c r="I6" s="5" t="s">
        <v>25</v>
      </c>
      <c r="J6" s="5" t="s">
        <v>25</v>
      </c>
      <c r="K6" s="5" t="s">
        <v>25</v>
      </c>
      <c r="L6" s="5" t="s">
        <v>25</v>
      </c>
      <c r="M6" s="5">
        <v>100</v>
      </c>
      <c r="N6" s="5">
        <v>95</v>
      </c>
      <c r="O6" s="5">
        <v>65</v>
      </c>
      <c r="P6" s="5">
        <v>57</v>
      </c>
      <c r="Q6" s="14">
        <f>M6*0.1+N6*0.1+O6*0.1+P6*0.7</f>
        <v>65.900000000000006</v>
      </c>
      <c r="R6" s="5" t="str">
        <f>IF(Q6&lt;70,"否","是")</f>
        <v>否</v>
      </c>
    </row>
    <row r="7" spans="1:18" ht="20.100000000000001" customHeight="1">
      <c r="A7" s="5">
        <v>3</v>
      </c>
      <c r="B7" s="5" t="s">
        <v>28</v>
      </c>
      <c r="C7" s="5" t="s">
        <v>29</v>
      </c>
      <c r="D7" s="5"/>
      <c r="E7" s="5" t="s">
        <v>14</v>
      </c>
      <c r="F7" s="5" t="s">
        <v>30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5" t="s">
        <v>25</v>
      </c>
      <c r="M7" s="5">
        <v>100</v>
      </c>
      <c r="N7" s="5">
        <v>94</v>
      </c>
      <c r="O7" s="5">
        <v>80</v>
      </c>
      <c r="P7" s="5">
        <v>54</v>
      </c>
      <c r="Q7" s="14">
        <f t="shared" ref="Q7:Q23" si="0">M7*0.1+N7*0.1+O7*0.1+P7*0.7</f>
        <v>65.199999999999989</v>
      </c>
      <c r="R7" s="5" t="str">
        <f t="shared" ref="R7:R23" si="1">IF(Q7&lt;70,"否","是")</f>
        <v>否</v>
      </c>
    </row>
    <row r="8" spans="1:18" s="9" customFormat="1" ht="20.100000000000001" customHeight="1">
      <c r="A8" s="13">
        <v>4</v>
      </c>
      <c r="B8" s="13" t="s">
        <v>31</v>
      </c>
      <c r="C8" s="13" t="s">
        <v>32</v>
      </c>
      <c r="D8" s="13"/>
      <c r="E8" s="13" t="s">
        <v>14</v>
      </c>
      <c r="F8" s="13" t="s">
        <v>33</v>
      </c>
      <c r="G8" s="13" t="s">
        <v>25</v>
      </c>
      <c r="H8" s="13" t="s">
        <v>25</v>
      </c>
      <c r="I8" s="13" t="s">
        <v>25</v>
      </c>
      <c r="J8" s="13" t="s">
        <v>25</v>
      </c>
      <c r="K8" s="13" t="s">
        <v>25</v>
      </c>
      <c r="L8" s="13" t="s">
        <v>25</v>
      </c>
      <c r="M8" s="13">
        <v>100</v>
      </c>
      <c r="N8" s="13"/>
      <c r="O8" s="13"/>
      <c r="P8" s="13"/>
      <c r="Q8" s="20">
        <f t="shared" si="0"/>
        <v>10</v>
      </c>
      <c r="R8" s="13" t="str">
        <f t="shared" si="1"/>
        <v>否</v>
      </c>
    </row>
    <row r="9" spans="1:18" ht="20.100000000000001" customHeight="1">
      <c r="A9" s="5">
        <v>5</v>
      </c>
      <c r="B9" s="5" t="s">
        <v>31</v>
      </c>
      <c r="C9" s="5" t="s">
        <v>34</v>
      </c>
      <c r="D9" s="5"/>
      <c r="E9" s="5" t="s">
        <v>14</v>
      </c>
      <c r="F9" s="5" t="s">
        <v>33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>
        <v>100</v>
      </c>
      <c r="N9" s="5">
        <v>95</v>
      </c>
      <c r="O9" s="5">
        <v>85</v>
      </c>
      <c r="P9" s="5">
        <v>51</v>
      </c>
      <c r="Q9" s="14">
        <f t="shared" si="0"/>
        <v>63.699999999999996</v>
      </c>
      <c r="R9" s="5" t="str">
        <f t="shared" si="1"/>
        <v>否</v>
      </c>
    </row>
    <row r="10" spans="1:18" ht="20.100000000000001" customHeight="1">
      <c r="A10" s="5">
        <v>6</v>
      </c>
      <c r="B10" s="5" t="s">
        <v>31</v>
      </c>
      <c r="C10" s="5" t="s">
        <v>35</v>
      </c>
      <c r="D10" s="5"/>
      <c r="E10" s="5" t="s">
        <v>14</v>
      </c>
      <c r="F10" s="5" t="s">
        <v>33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>
        <v>100</v>
      </c>
      <c r="N10" s="5">
        <v>95</v>
      </c>
      <c r="O10" s="5">
        <v>80</v>
      </c>
      <c r="P10" s="5">
        <v>45</v>
      </c>
      <c r="Q10" s="14">
        <f t="shared" si="0"/>
        <v>59</v>
      </c>
      <c r="R10" s="5" t="str">
        <f t="shared" si="1"/>
        <v>否</v>
      </c>
    </row>
    <row r="11" spans="1:18" ht="20.100000000000001" customHeight="1">
      <c r="A11" s="5">
        <v>7</v>
      </c>
      <c r="B11" s="5" t="s">
        <v>31</v>
      </c>
      <c r="C11" s="5" t="s">
        <v>36</v>
      </c>
      <c r="D11" s="5"/>
      <c r="E11" s="5" t="s">
        <v>14</v>
      </c>
      <c r="F11" s="5" t="s">
        <v>33</v>
      </c>
      <c r="G11" s="5" t="s">
        <v>25</v>
      </c>
      <c r="H11" s="5" t="s">
        <v>25</v>
      </c>
      <c r="I11" s="5" t="s">
        <v>25</v>
      </c>
      <c r="J11" s="5" t="s">
        <v>25</v>
      </c>
      <c r="K11" s="5" t="s">
        <v>25</v>
      </c>
      <c r="L11" s="5" t="s">
        <v>25</v>
      </c>
      <c r="M11" s="5">
        <v>100</v>
      </c>
      <c r="N11" s="5">
        <v>98</v>
      </c>
      <c r="O11" s="5">
        <v>80</v>
      </c>
      <c r="P11" s="5">
        <v>55</v>
      </c>
      <c r="Q11" s="14">
        <f t="shared" si="0"/>
        <v>66.3</v>
      </c>
      <c r="R11" s="5" t="str">
        <f t="shared" si="1"/>
        <v>否</v>
      </c>
    </row>
    <row r="12" spans="1:18" ht="20.100000000000001" customHeight="1">
      <c r="A12" s="5">
        <v>8</v>
      </c>
      <c r="B12" s="5" t="s">
        <v>31</v>
      </c>
      <c r="C12" s="5" t="s">
        <v>37</v>
      </c>
      <c r="D12" s="5"/>
      <c r="E12" s="5" t="s">
        <v>14</v>
      </c>
      <c r="F12" s="5" t="s">
        <v>33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>
        <v>100</v>
      </c>
      <c r="N12" s="5">
        <v>98</v>
      </c>
      <c r="O12" s="5">
        <v>80</v>
      </c>
      <c r="P12" s="5">
        <v>57</v>
      </c>
      <c r="Q12" s="14">
        <f t="shared" si="0"/>
        <v>67.7</v>
      </c>
      <c r="R12" s="5" t="str">
        <f t="shared" si="1"/>
        <v>否</v>
      </c>
    </row>
    <row r="13" spans="1:18" ht="20.100000000000001" customHeight="1">
      <c r="A13" s="5">
        <v>9</v>
      </c>
      <c r="B13" s="5" t="s">
        <v>31</v>
      </c>
      <c r="C13" s="5" t="s">
        <v>38</v>
      </c>
      <c r="D13" s="5"/>
      <c r="E13" s="5" t="s">
        <v>14</v>
      </c>
      <c r="F13" s="5" t="s">
        <v>33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>
        <v>100</v>
      </c>
      <c r="N13" s="5">
        <v>95</v>
      </c>
      <c r="O13" s="5">
        <v>80</v>
      </c>
      <c r="P13" s="5">
        <v>49</v>
      </c>
      <c r="Q13" s="14">
        <f t="shared" si="0"/>
        <v>61.8</v>
      </c>
      <c r="R13" s="5" t="str">
        <f t="shared" si="1"/>
        <v>否</v>
      </c>
    </row>
    <row r="14" spans="1:18" s="9" customFormat="1" ht="20.100000000000001" customHeight="1">
      <c r="A14" s="13">
        <v>10</v>
      </c>
      <c r="B14" s="13" t="s">
        <v>31</v>
      </c>
      <c r="C14" s="13" t="s">
        <v>39</v>
      </c>
      <c r="D14" s="13"/>
      <c r="E14" s="13" t="s">
        <v>14</v>
      </c>
      <c r="F14" s="13" t="s">
        <v>33</v>
      </c>
      <c r="G14" s="13" t="s">
        <v>25</v>
      </c>
      <c r="H14" s="13" t="s">
        <v>25</v>
      </c>
      <c r="I14" s="13" t="s">
        <v>25</v>
      </c>
      <c r="J14" s="13" t="s">
        <v>25</v>
      </c>
      <c r="K14" s="13" t="s">
        <v>25</v>
      </c>
      <c r="L14" s="13" t="s">
        <v>25</v>
      </c>
      <c r="M14" s="13">
        <v>100</v>
      </c>
      <c r="N14" s="13"/>
      <c r="O14" s="13"/>
      <c r="P14" s="13"/>
      <c r="Q14" s="20">
        <f t="shared" si="0"/>
        <v>10</v>
      </c>
      <c r="R14" s="13" t="str">
        <f t="shared" si="1"/>
        <v>否</v>
      </c>
    </row>
    <row r="15" spans="1:18" s="9" customFormat="1" ht="20.100000000000001" customHeight="1">
      <c r="A15" s="5">
        <v>11</v>
      </c>
      <c r="B15" s="6" t="s">
        <v>31</v>
      </c>
      <c r="C15" s="6" t="s">
        <v>40</v>
      </c>
      <c r="D15" s="6"/>
      <c r="E15" s="6" t="s">
        <v>14</v>
      </c>
      <c r="F15" s="6" t="s">
        <v>41</v>
      </c>
      <c r="G15" s="5" t="s">
        <v>42</v>
      </c>
      <c r="H15" s="5" t="s">
        <v>42</v>
      </c>
      <c r="I15" s="5" t="s">
        <v>42</v>
      </c>
      <c r="J15" s="5" t="s">
        <v>42</v>
      </c>
      <c r="K15" s="5" t="s">
        <v>42</v>
      </c>
      <c r="L15" s="5" t="s">
        <v>42</v>
      </c>
      <c r="M15" s="5">
        <v>0</v>
      </c>
      <c r="N15" s="13"/>
      <c r="O15" s="13"/>
      <c r="P15" s="13"/>
      <c r="Q15" s="14">
        <f t="shared" si="0"/>
        <v>0</v>
      </c>
      <c r="R15" s="5" t="str">
        <f t="shared" si="1"/>
        <v>否</v>
      </c>
    </row>
    <row r="16" spans="1:18" ht="20.100000000000001" customHeight="1">
      <c r="A16" s="5">
        <v>12</v>
      </c>
      <c r="B16" s="5" t="s">
        <v>31</v>
      </c>
      <c r="C16" s="5" t="s">
        <v>43</v>
      </c>
      <c r="D16" s="5"/>
      <c r="E16" s="5" t="s">
        <v>14</v>
      </c>
      <c r="F16" s="5" t="s">
        <v>44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>
        <v>100</v>
      </c>
      <c r="N16" s="5">
        <v>89</v>
      </c>
      <c r="O16" s="5">
        <v>70</v>
      </c>
      <c r="P16" s="5">
        <v>51</v>
      </c>
      <c r="Q16" s="14">
        <f t="shared" si="0"/>
        <v>61.599999999999994</v>
      </c>
      <c r="R16" s="5" t="str">
        <f t="shared" si="1"/>
        <v>否</v>
      </c>
    </row>
    <row r="17" spans="1:18" ht="20.100000000000001" customHeight="1">
      <c r="A17" s="5">
        <v>13</v>
      </c>
      <c r="B17" s="5" t="s">
        <v>31</v>
      </c>
      <c r="C17" s="5" t="s">
        <v>45</v>
      </c>
      <c r="D17" s="5"/>
      <c r="E17" s="5" t="s">
        <v>14</v>
      </c>
      <c r="F17" s="5" t="s">
        <v>46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>
        <v>100</v>
      </c>
      <c r="N17" s="5">
        <v>90</v>
      </c>
      <c r="O17" s="5">
        <v>75</v>
      </c>
      <c r="P17" s="5">
        <v>51</v>
      </c>
      <c r="Q17" s="14">
        <f t="shared" si="0"/>
        <v>62.199999999999996</v>
      </c>
      <c r="R17" s="5" t="str">
        <f t="shared" si="1"/>
        <v>否</v>
      </c>
    </row>
    <row r="18" spans="1:18" ht="20.100000000000001" customHeight="1">
      <c r="A18" s="5">
        <v>14</v>
      </c>
      <c r="B18" s="5" t="s">
        <v>31</v>
      </c>
      <c r="C18" s="5" t="s">
        <v>47</v>
      </c>
      <c r="D18" s="5"/>
      <c r="E18" s="5" t="s">
        <v>14</v>
      </c>
      <c r="F18" s="5" t="s">
        <v>46</v>
      </c>
      <c r="G18" s="5" t="s">
        <v>25</v>
      </c>
      <c r="H18" s="5" t="s">
        <v>25</v>
      </c>
      <c r="I18" s="5" t="s">
        <v>25</v>
      </c>
      <c r="J18" s="5" t="s">
        <v>25</v>
      </c>
      <c r="K18" s="5" t="s">
        <v>25</v>
      </c>
      <c r="L18" s="5" t="s">
        <v>25</v>
      </c>
      <c r="M18" s="5">
        <v>100</v>
      </c>
      <c r="N18" s="5">
        <v>92</v>
      </c>
      <c r="O18" s="5">
        <v>75</v>
      </c>
      <c r="P18" s="5">
        <v>57</v>
      </c>
      <c r="Q18" s="14">
        <f t="shared" si="0"/>
        <v>66.599999999999994</v>
      </c>
      <c r="R18" s="5" t="str">
        <f t="shared" si="1"/>
        <v>否</v>
      </c>
    </row>
    <row r="19" spans="1:18" s="9" customFormat="1" ht="20.100000000000001" customHeight="1">
      <c r="A19" s="13">
        <v>15</v>
      </c>
      <c r="B19" s="13" t="s">
        <v>48</v>
      </c>
      <c r="C19" s="13" t="s">
        <v>49</v>
      </c>
      <c r="D19" s="13"/>
      <c r="E19" s="13" t="s">
        <v>14</v>
      </c>
      <c r="F19" s="13" t="s">
        <v>50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25</v>
      </c>
      <c r="L19" s="13" t="s">
        <v>25</v>
      </c>
      <c r="M19" s="13">
        <v>100</v>
      </c>
      <c r="N19" s="13">
        <v>100</v>
      </c>
      <c r="O19" s="13">
        <v>70</v>
      </c>
      <c r="P19" s="13">
        <v>56</v>
      </c>
      <c r="Q19" s="20">
        <f t="shared" si="0"/>
        <v>66.199999999999989</v>
      </c>
      <c r="R19" s="13" t="str">
        <f t="shared" si="1"/>
        <v>否</v>
      </c>
    </row>
    <row r="20" spans="1:18" s="9" customFormat="1" ht="20.100000000000001" customHeight="1">
      <c r="A20" s="13">
        <v>16</v>
      </c>
      <c r="B20" s="13" t="s">
        <v>48</v>
      </c>
      <c r="C20" s="13" t="s">
        <v>51</v>
      </c>
      <c r="D20" s="18"/>
      <c r="E20" s="13" t="s">
        <v>14</v>
      </c>
      <c r="F20" s="13" t="s">
        <v>50</v>
      </c>
      <c r="G20" s="13" t="s">
        <v>25</v>
      </c>
      <c r="H20" s="13" t="s">
        <v>25</v>
      </c>
      <c r="I20" s="13" t="s">
        <v>25</v>
      </c>
      <c r="J20" s="13" t="s">
        <v>25</v>
      </c>
      <c r="K20" s="13" t="s">
        <v>25</v>
      </c>
      <c r="L20" s="13" t="s">
        <v>25</v>
      </c>
      <c r="M20" s="13">
        <v>100</v>
      </c>
      <c r="N20" s="18">
        <v>96</v>
      </c>
      <c r="O20" s="18">
        <v>75</v>
      </c>
      <c r="P20" s="18">
        <v>48</v>
      </c>
      <c r="Q20" s="20">
        <f t="shared" si="0"/>
        <v>60.699999999999996</v>
      </c>
      <c r="R20" s="13" t="str">
        <f t="shared" si="1"/>
        <v>否</v>
      </c>
    </row>
    <row r="21" spans="1:18" s="9" customFormat="1" ht="20.100000000000001" customHeight="1">
      <c r="A21" s="13">
        <v>17</v>
      </c>
      <c r="B21" s="13" t="s">
        <v>48</v>
      </c>
      <c r="C21" s="13" t="s">
        <v>52</v>
      </c>
      <c r="D21" s="18"/>
      <c r="E21" s="13" t="s">
        <v>14</v>
      </c>
      <c r="F21" s="13" t="s">
        <v>53</v>
      </c>
      <c r="G21" s="13" t="s">
        <v>25</v>
      </c>
      <c r="H21" s="13" t="s">
        <v>25</v>
      </c>
      <c r="I21" s="13" t="s">
        <v>25</v>
      </c>
      <c r="J21" s="13" t="s">
        <v>25</v>
      </c>
      <c r="K21" s="13" t="s">
        <v>25</v>
      </c>
      <c r="L21" s="13" t="s">
        <v>25</v>
      </c>
      <c r="M21" s="13">
        <v>100</v>
      </c>
      <c r="N21" s="18">
        <v>100</v>
      </c>
      <c r="O21" s="18">
        <v>75</v>
      </c>
      <c r="P21" s="18">
        <v>58</v>
      </c>
      <c r="Q21" s="20">
        <f t="shared" si="0"/>
        <v>68.099999999999994</v>
      </c>
      <c r="R21" s="13" t="str">
        <f t="shared" si="1"/>
        <v>否</v>
      </c>
    </row>
    <row r="22" spans="1:18" s="9" customFormat="1" ht="20.100000000000001" customHeight="1">
      <c r="A22" s="13">
        <v>18</v>
      </c>
      <c r="B22" s="13" t="s">
        <v>48</v>
      </c>
      <c r="C22" s="13" t="s">
        <v>54</v>
      </c>
      <c r="D22" s="19"/>
      <c r="E22" s="19"/>
      <c r="F22" s="13" t="s">
        <v>55</v>
      </c>
      <c r="G22" s="13" t="s">
        <v>25</v>
      </c>
      <c r="H22" s="13" t="s">
        <v>25</v>
      </c>
      <c r="I22" s="13" t="s">
        <v>25</v>
      </c>
      <c r="J22" s="13" t="s">
        <v>25</v>
      </c>
      <c r="K22" s="13" t="s">
        <v>25</v>
      </c>
      <c r="L22" s="13" t="s">
        <v>25</v>
      </c>
      <c r="M22" s="13">
        <v>100</v>
      </c>
      <c r="N22" s="19">
        <v>95</v>
      </c>
      <c r="O22" s="19">
        <v>85</v>
      </c>
      <c r="P22" s="19">
        <v>55</v>
      </c>
      <c r="Q22" s="20">
        <f t="shared" si="0"/>
        <v>66.5</v>
      </c>
      <c r="R22" s="13" t="str">
        <f t="shared" si="1"/>
        <v>否</v>
      </c>
    </row>
    <row r="23" spans="1:18" s="9" customFormat="1" ht="20.100000000000001" customHeight="1">
      <c r="A23" s="13">
        <v>19</v>
      </c>
      <c r="B23" s="13" t="s">
        <v>48</v>
      </c>
      <c r="C23" s="13" t="s">
        <v>56</v>
      </c>
      <c r="D23" s="19"/>
      <c r="E23" s="19"/>
      <c r="F23" s="13" t="s">
        <v>57</v>
      </c>
      <c r="G23" s="13" t="s">
        <v>25</v>
      </c>
      <c r="H23" s="13" t="s">
        <v>25</v>
      </c>
      <c r="I23" s="13" t="s">
        <v>25</v>
      </c>
      <c r="J23" s="13" t="s">
        <v>25</v>
      </c>
      <c r="K23" s="13" t="s">
        <v>25</v>
      </c>
      <c r="L23" s="13" t="s">
        <v>25</v>
      </c>
      <c r="M23" s="13">
        <v>100</v>
      </c>
      <c r="N23" s="19">
        <v>92</v>
      </c>
      <c r="O23" s="19">
        <v>85</v>
      </c>
      <c r="P23" s="19">
        <v>51</v>
      </c>
      <c r="Q23" s="20">
        <f t="shared" si="0"/>
        <v>63.4</v>
      </c>
      <c r="R23" s="13" t="str">
        <f t="shared" si="1"/>
        <v>否</v>
      </c>
    </row>
    <row r="24" spans="1:18">
      <c r="Q24" s="1"/>
    </row>
    <row r="25" spans="1:18" ht="28.5" customHeight="1">
      <c r="Q25" s="1"/>
    </row>
  </sheetData>
  <autoFilter ref="A1:R25"/>
  <mergeCells count="14">
    <mergeCell ref="A1:R1"/>
    <mergeCell ref="A2:B2"/>
    <mergeCell ref="D2:R2"/>
    <mergeCell ref="D3:F3"/>
    <mergeCell ref="G3:L3"/>
    <mergeCell ref="A3:A4"/>
    <mergeCell ref="B3:B4"/>
    <mergeCell ref="C3:C4"/>
    <mergeCell ref="M3:M4"/>
    <mergeCell ref="N3:N4"/>
    <mergeCell ref="O3:O4"/>
    <mergeCell ref="P3:P4"/>
    <mergeCell ref="Q3:Q4"/>
    <mergeCell ref="R3:R4"/>
  </mergeCells>
  <phoneticPr fontId="13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E11" sqref="E11"/>
    </sheetView>
  </sheetViews>
  <sheetFormatPr defaultColWidth="9" defaultRowHeight="20.100000000000001" customHeight="1"/>
  <cols>
    <col min="1" max="1" width="3.5" style="1" customWidth="1"/>
    <col min="2" max="2" width="15.5" style="1" customWidth="1"/>
    <col min="3" max="3" width="20.875" style="10" customWidth="1"/>
    <col min="4" max="4" width="4.25" style="1" customWidth="1"/>
    <col min="5" max="5" width="5" style="1" customWidth="1"/>
    <col min="6" max="6" width="17.875" style="1" customWidth="1"/>
    <col min="7" max="16" width="4.375" style="1" customWidth="1"/>
    <col min="17" max="17" width="4.375" style="11" customWidth="1"/>
    <col min="18" max="18" width="4.375" style="1" customWidth="1"/>
    <col min="19" max="16384" width="9" style="1"/>
  </cols>
  <sheetData>
    <row r="1" spans="1:18" ht="20.100000000000001" customHeight="1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0.100000000000001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33" customHeight="1">
      <c r="A3" s="24"/>
      <c r="B3" s="24"/>
      <c r="C3" s="4"/>
      <c r="D3" s="25" t="s">
        <v>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5"/>
    </row>
    <row r="4" spans="1:18" ht="20.100000000000001" customHeight="1">
      <c r="A4" s="27" t="s">
        <v>2</v>
      </c>
      <c r="B4" s="28" t="s">
        <v>3</v>
      </c>
      <c r="C4" s="28" t="s">
        <v>4</v>
      </c>
      <c r="D4" s="27" t="s">
        <v>5</v>
      </c>
      <c r="E4" s="27"/>
      <c r="F4" s="27"/>
      <c r="G4" s="28" t="s">
        <v>6</v>
      </c>
      <c r="H4" s="28"/>
      <c r="I4" s="28"/>
      <c r="J4" s="28"/>
      <c r="K4" s="28"/>
      <c r="L4" s="28"/>
      <c r="M4" s="27" t="s">
        <v>7</v>
      </c>
      <c r="N4" s="27" t="s">
        <v>8</v>
      </c>
      <c r="O4" s="27" t="s">
        <v>9</v>
      </c>
      <c r="P4" s="27" t="s">
        <v>10</v>
      </c>
      <c r="Q4" s="29" t="s">
        <v>11</v>
      </c>
      <c r="R4" s="25" t="s">
        <v>12</v>
      </c>
    </row>
    <row r="5" spans="1:18" ht="20.100000000000001" customHeight="1">
      <c r="A5" s="30"/>
      <c r="B5" s="31"/>
      <c r="C5" s="31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27"/>
      <c r="N5" s="27"/>
      <c r="O5" s="27"/>
      <c r="P5" s="27"/>
      <c r="Q5" s="29"/>
      <c r="R5" s="25"/>
    </row>
    <row r="6" spans="1:18" ht="20.100000000000001" customHeight="1">
      <c r="A6" s="5">
        <v>1</v>
      </c>
      <c r="B6" s="5" t="s">
        <v>59</v>
      </c>
      <c r="C6" s="5" t="s">
        <v>60</v>
      </c>
      <c r="D6" s="5"/>
      <c r="E6" s="5" t="s">
        <v>14</v>
      </c>
      <c r="F6" s="5" t="s">
        <v>61</v>
      </c>
      <c r="G6" s="5" t="s">
        <v>25</v>
      </c>
      <c r="H6" s="5" t="s">
        <v>25</v>
      </c>
      <c r="I6" s="5" t="s">
        <v>25</v>
      </c>
      <c r="J6" s="5" t="s">
        <v>25</v>
      </c>
      <c r="K6" s="5" t="s">
        <v>25</v>
      </c>
      <c r="L6" s="5" t="s">
        <v>25</v>
      </c>
      <c r="M6" s="5">
        <v>100</v>
      </c>
      <c r="N6" s="5">
        <v>88</v>
      </c>
      <c r="O6" s="5">
        <v>80</v>
      </c>
      <c r="P6" s="5">
        <v>59</v>
      </c>
      <c r="Q6" s="14">
        <f t="shared" ref="Q6:Q16" si="0">M6*0.1+N6*0.1+O6*0.1+P6*0.7</f>
        <v>68.099999999999994</v>
      </c>
      <c r="R6" s="5" t="str">
        <f t="shared" ref="R6:R16" si="1">IF(Q6&lt;70,"否","是")</f>
        <v>否</v>
      </c>
    </row>
    <row r="7" spans="1:18" s="9" customFormat="1" ht="20.100000000000001" customHeight="1">
      <c r="A7" s="5">
        <v>2</v>
      </c>
      <c r="B7" s="6" t="s">
        <v>59</v>
      </c>
      <c r="C7" s="6" t="s">
        <v>62</v>
      </c>
      <c r="D7" s="6"/>
      <c r="E7" s="6" t="s">
        <v>14</v>
      </c>
      <c r="F7" s="6" t="s">
        <v>61</v>
      </c>
      <c r="G7" s="5" t="s">
        <v>42</v>
      </c>
      <c r="H7" s="5" t="s">
        <v>42</v>
      </c>
      <c r="I7" s="5" t="s">
        <v>42</v>
      </c>
      <c r="J7" s="5" t="s">
        <v>42</v>
      </c>
      <c r="K7" s="5" t="s">
        <v>42</v>
      </c>
      <c r="L7" s="5" t="s">
        <v>42</v>
      </c>
      <c r="M7" s="5">
        <v>0</v>
      </c>
      <c r="P7" s="13"/>
      <c r="Q7" s="14">
        <f t="shared" si="0"/>
        <v>0</v>
      </c>
      <c r="R7" s="5" t="str">
        <f t="shared" si="1"/>
        <v>否</v>
      </c>
    </row>
    <row r="8" spans="1:18" ht="20.100000000000001" customHeight="1">
      <c r="A8" s="5">
        <v>3</v>
      </c>
      <c r="B8" s="5" t="s">
        <v>59</v>
      </c>
      <c r="C8" s="5" t="s">
        <v>63</v>
      </c>
      <c r="D8" s="5"/>
      <c r="E8" s="5" t="s">
        <v>14</v>
      </c>
      <c r="F8" s="5" t="s">
        <v>64</v>
      </c>
      <c r="G8" s="5" t="s">
        <v>25</v>
      </c>
      <c r="H8" s="5" t="s">
        <v>25</v>
      </c>
      <c r="I8" s="5" t="s">
        <v>25</v>
      </c>
      <c r="J8" s="5" t="s">
        <v>25</v>
      </c>
      <c r="K8" s="5" t="s">
        <v>25</v>
      </c>
      <c r="L8" s="5" t="s">
        <v>25</v>
      </c>
      <c r="M8" s="5">
        <v>100</v>
      </c>
      <c r="N8" s="5">
        <v>95</v>
      </c>
      <c r="O8" s="5">
        <v>80</v>
      </c>
      <c r="P8" s="5">
        <v>28</v>
      </c>
      <c r="Q8" s="14">
        <f t="shared" si="0"/>
        <v>47.099999999999994</v>
      </c>
      <c r="R8" s="5" t="str">
        <f t="shared" si="1"/>
        <v>否</v>
      </c>
    </row>
    <row r="9" spans="1:18" s="2" customFormat="1" ht="20.100000000000001" customHeight="1">
      <c r="A9" s="6">
        <v>4</v>
      </c>
      <c r="B9" s="6" t="s">
        <v>59</v>
      </c>
      <c r="C9" s="6" t="s">
        <v>65</v>
      </c>
      <c r="D9" s="6"/>
      <c r="E9" s="6" t="s">
        <v>14</v>
      </c>
      <c r="F9" s="6" t="s">
        <v>66</v>
      </c>
      <c r="G9" s="6" t="s">
        <v>25</v>
      </c>
      <c r="H9" s="6" t="s">
        <v>25</v>
      </c>
      <c r="I9" s="6" t="s">
        <v>25</v>
      </c>
      <c r="J9" s="6" t="s">
        <v>25</v>
      </c>
      <c r="K9" s="6" t="s">
        <v>25</v>
      </c>
      <c r="L9" s="6" t="s">
        <v>25</v>
      </c>
      <c r="M9" s="6">
        <v>100</v>
      </c>
      <c r="N9" s="6"/>
      <c r="O9" s="6"/>
      <c r="P9" s="6"/>
      <c r="Q9" s="15">
        <f t="shared" si="0"/>
        <v>10</v>
      </c>
      <c r="R9" s="6" t="str">
        <f t="shared" si="1"/>
        <v>否</v>
      </c>
    </row>
    <row r="10" spans="1:18" ht="20.100000000000001" customHeight="1">
      <c r="A10" s="5">
        <v>5</v>
      </c>
      <c r="B10" s="5" t="s">
        <v>67</v>
      </c>
      <c r="C10" s="5" t="s">
        <v>68</v>
      </c>
      <c r="D10" s="5"/>
      <c r="E10" s="5" t="s">
        <v>14</v>
      </c>
      <c r="F10" s="5" t="s">
        <v>69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>
        <v>100</v>
      </c>
      <c r="N10" s="5">
        <v>94</v>
      </c>
      <c r="O10" s="5">
        <v>85</v>
      </c>
      <c r="P10" s="5">
        <v>53.5</v>
      </c>
      <c r="Q10" s="14">
        <f t="shared" si="0"/>
        <v>65.349999999999994</v>
      </c>
      <c r="R10" s="5" t="str">
        <f t="shared" si="1"/>
        <v>否</v>
      </c>
    </row>
    <row r="11" spans="1:18" ht="20.100000000000001" customHeight="1">
      <c r="A11" s="5">
        <v>6</v>
      </c>
      <c r="B11" s="5" t="s">
        <v>67</v>
      </c>
      <c r="C11" s="5" t="s">
        <v>70</v>
      </c>
      <c r="D11" s="5"/>
      <c r="E11" s="5" t="s">
        <v>14</v>
      </c>
      <c r="F11" s="5" t="s">
        <v>71</v>
      </c>
      <c r="G11" s="5" t="s">
        <v>25</v>
      </c>
      <c r="H11" s="5" t="s">
        <v>25</v>
      </c>
      <c r="I11" s="5" t="s">
        <v>25</v>
      </c>
      <c r="J11" s="5" t="s">
        <v>25</v>
      </c>
      <c r="K11" s="5" t="s">
        <v>25</v>
      </c>
      <c r="L11" s="5" t="s">
        <v>25</v>
      </c>
      <c r="M11" s="5">
        <v>100</v>
      </c>
      <c r="N11" s="5">
        <v>91</v>
      </c>
      <c r="O11" s="5">
        <v>80</v>
      </c>
      <c r="P11" s="5">
        <v>43</v>
      </c>
      <c r="Q11" s="14">
        <f t="shared" si="0"/>
        <v>57.2</v>
      </c>
      <c r="R11" s="5" t="str">
        <f t="shared" si="1"/>
        <v>否</v>
      </c>
    </row>
    <row r="12" spans="1:18" ht="20.100000000000001" customHeight="1">
      <c r="A12" s="5">
        <v>7</v>
      </c>
      <c r="B12" s="5" t="s">
        <v>67</v>
      </c>
      <c r="C12" s="5" t="s">
        <v>72</v>
      </c>
      <c r="D12" s="5"/>
      <c r="E12" s="5" t="s">
        <v>14</v>
      </c>
      <c r="F12" s="5" t="s">
        <v>71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>
        <v>100</v>
      </c>
      <c r="N12" s="5">
        <v>95</v>
      </c>
      <c r="O12" s="5">
        <v>85</v>
      </c>
      <c r="P12" s="5">
        <v>44.5</v>
      </c>
      <c r="Q12" s="14">
        <f t="shared" si="0"/>
        <v>59.15</v>
      </c>
      <c r="R12" s="5" t="str">
        <f t="shared" si="1"/>
        <v>否</v>
      </c>
    </row>
    <row r="13" spans="1:18" ht="20.100000000000001" customHeight="1">
      <c r="A13" s="5">
        <v>8</v>
      </c>
      <c r="B13" s="5" t="s">
        <v>67</v>
      </c>
      <c r="C13" s="5" t="s">
        <v>73</v>
      </c>
      <c r="D13" s="5"/>
      <c r="E13" s="5" t="s">
        <v>14</v>
      </c>
      <c r="F13" s="5" t="s">
        <v>71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>
        <v>100</v>
      </c>
      <c r="N13" s="5">
        <v>93</v>
      </c>
      <c r="O13" s="5">
        <v>80</v>
      </c>
      <c r="P13" s="5">
        <v>50</v>
      </c>
      <c r="Q13" s="14">
        <f t="shared" si="0"/>
        <v>62.3</v>
      </c>
      <c r="R13" s="5" t="str">
        <f t="shared" si="1"/>
        <v>否</v>
      </c>
    </row>
    <row r="14" spans="1:18" ht="20.100000000000001" customHeight="1">
      <c r="A14" s="5">
        <v>9</v>
      </c>
      <c r="B14" s="5" t="s">
        <v>74</v>
      </c>
      <c r="C14" s="5" t="s">
        <v>75</v>
      </c>
      <c r="D14" s="5"/>
      <c r="E14" s="5" t="s">
        <v>14</v>
      </c>
      <c r="F14" s="12" t="s">
        <v>76</v>
      </c>
      <c r="G14" s="5" t="s">
        <v>42</v>
      </c>
      <c r="H14" s="5" t="s">
        <v>42</v>
      </c>
      <c r="I14" s="5" t="s">
        <v>42</v>
      </c>
      <c r="J14" s="5" t="s">
        <v>42</v>
      </c>
      <c r="K14" s="5" t="s">
        <v>42</v>
      </c>
      <c r="L14" s="5" t="s">
        <v>42</v>
      </c>
      <c r="M14" s="5">
        <v>0</v>
      </c>
      <c r="N14" s="5">
        <v>0</v>
      </c>
      <c r="O14" s="5">
        <v>0</v>
      </c>
      <c r="P14" s="5">
        <v>0</v>
      </c>
      <c r="Q14" s="14">
        <f t="shared" si="0"/>
        <v>0</v>
      </c>
      <c r="R14" s="5" t="str">
        <f t="shared" si="1"/>
        <v>否</v>
      </c>
    </row>
    <row r="15" spans="1:18" ht="20.100000000000001" customHeight="1">
      <c r="A15" s="5">
        <v>10</v>
      </c>
      <c r="B15" s="5" t="s">
        <v>74</v>
      </c>
      <c r="C15" s="5" t="s">
        <v>77</v>
      </c>
      <c r="D15" s="5"/>
      <c r="E15" s="5" t="s">
        <v>14</v>
      </c>
      <c r="F15" s="12" t="s">
        <v>78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>
        <v>100</v>
      </c>
      <c r="N15" s="5">
        <v>92</v>
      </c>
      <c r="O15" s="5">
        <v>60</v>
      </c>
      <c r="P15" s="5">
        <v>36</v>
      </c>
      <c r="Q15" s="14">
        <f t="shared" si="0"/>
        <v>50.400000000000006</v>
      </c>
      <c r="R15" s="5" t="str">
        <f t="shared" si="1"/>
        <v>否</v>
      </c>
    </row>
    <row r="16" spans="1:18" ht="20.100000000000001" customHeight="1">
      <c r="A16" s="5">
        <v>11</v>
      </c>
      <c r="B16" s="5" t="s">
        <v>74</v>
      </c>
      <c r="C16" s="5" t="s">
        <v>79</v>
      </c>
      <c r="D16" s="5"/>
      <c r="E16" s="5" t="s">
        <v>14</v>
      </c>
      <c r="F16" s="12" t="s">
        <v>80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>
        <v>100</v>
      </c>
      <c r="N16" s="5">
        <v>90</v>
      </c>
      <c r="O16" s="5">
        <v>95</v>
      </c>
      <c r="P16" s="5">
        <v>49</v>
      </c>
      <c r="Q16" s="14">
        <f t="shared" si="0"/>
        <v>62.8</v>
      </c>
      <c r="R16" s="5" t="str">
        <f t="shared" si="1"/>
        <v>否</v>
      </c>
    </row>
  </sheetData>
  <mergeCells count="14">
    <mergeCell ref="A1:R2"/>
    <mergeCell ref="A3:B3"/>
    <mergeCell ref="D3:R3"/>
    <mergeCell ref="D4:F4"/>
    <mergeCell ref="G4:L4"/>
    <mergeCell ref="A4:A5"/>
    <mergeCell ref="B4:B5"/>
    <mergeCell ref="C4:C5"/>
    <mergeCell ref="M4:M5"/>
    <mergeCell ref="N4:N5"/>
    <mergeCell ref="O4:O5"/>
    <mergeCell ref="P4:P5"/>
    <mergeCell ref="Q4:Q5"/>
    <mergeCell ref="R4:R5"/>
  </mergeCells>
  <phoneticPr fontId="1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G12" sqref="G12"/>
    </sheetView>
  </sheetViews>
  <sheetFormatPr defaultColWidth="9" defaultRowHeight="20.100000000000001" customHeight="1"/>
  <cols>
    <col min="1" max="1" width="3.625" style="1" customWidth="1"/>
    <col min="2" max="2" width="18.625" style="1" customWidth="1"/>
    <col min="3" max="3" width="22.375" style="1" customWidth="1"/>
    <col min="4" max="5" width="9" style="1"/>
    <col min="6" max="6" width="17.5" style="1" customWidth="1"/>
    <col min="7" max="17" width="4.375" style="1" customWidth="1"/>
    <col min="18" max="18" width="4.375" style="3" customWidth="1"/>
    <col min="19" max="16384" width="9" style="3"/>
  </cols>
  <sheetData>
    <row r="1" spans="1:18" ht="20.100000000000001" customHeigh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" customFormat="1" ht="20.100000000000001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1" customFormat="1" ht="20.100000000000001" customHeight="1">
      <c r="A3" s="24" t="s">
        <v>82</v>
      </c>
      <c r="B3" s="24"/>
      <c r="C3" s="4" t="s">
        <v>83</v>
      </c>
      <c r="D3" s="25" t="s">
        <v>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1" customFormat="1" ht="20.100000000000001" customHeight="1">
      <c r="A4" s="27" t="s">
        <v>2</v>
      </c>
      <c r="B4" s="28" t="s">
        <v>3</v>
      </c>
      <c r="C4" s="28" t="s">
        <v>4</v>
      </c>
      <c r="D4" s="27" t="s">
        <v>5</v>
      </c>
      <c r="E4" s="27"/>
      <c r="F4" s="27"/>
      <c r="G4" s="28" t="s">
        <v>6</v>
      </c>
      <c r="H4" s="28"/>
      <c r="I4" s="28"/>
      <c r="J4" s="28"/>
      <c r="K4" s="28"/>
      <c r="L4" s="28"/>
      <c r="M4" s="27" t="s">
        <v>7</v>
      </c>
      <c r="N4" s="27" t="s">
        <v>8</v>
      </c>
      <c r="O4" s="27" t="s">
        <v>9</v>
      </c>
      <c r="P4" s="27" t="s">
        <v>10</v>
      </c>
      <c r="Q4" s="27" t="s">
        <v>11</v>
      </c>
      <c r="R4" s="25" t="s">
        <v>12</v>
      </c>
    </row>
    <row r="5" spans="1:18" s="1" customFormat="1" ht="20.100000000000001" customHeight="1">
      <c r="A5" s="27"/>
      <c r="B5" s="28"/>
      <c r="C5" s="28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27"/>
      <c r="N5" s="27"/>
      <c r="O5" s="27"/>
      <c r="P5" s="27"/>
      <c r="Q5" s="27"/>
      <c r="R5" s="25"/>
    </row>
    <row r="6" spans="1:18" s="1" customFormat="1" ht="20.100000000000001" customHeight="1">
      <c r="A6" s="6">
        <v>1</v>
      </c>
      <c r="B6" s="5" t="s">
        <v>84</v>
      </c>
      <c r="C6" s="7" t="s">
        <v>85</v>
      </c>
      <c r="D6" s="5"/>
      <c r="E6" s="5" t="s">
        <v>14</v>
      </c>
      <c r="F6" s="5" t="s">
        <v>86</v>
      </c>
      <c r="G6" s="6" t="s">
        <v>25</v>
      </c>
      <c r="H6" s="6" t="s">
        <v>25</v>
      </c>
      <c r="I6" s="6" t="s">
        <v>25</v>
      </c>
      <c r="J6" s="6" t="s">
        <v>25</v>
      </c>
      <c r="K6" s="6" t="s">
        <v>25</v>
      </c>
      <c r="L6" s="6" t="s">
        <v>25</v>
      </c>
      <c r="M6" s="6">
        <v>100</v>
      </c>
      <c r="N6" s="6">
        <v>92</v>
      </c>
      <c r="O6" s="6">
        <v>85</v>
      </c>
      <c r="P6" s="6">
        <v>57.5</v>
      </c>
      <c r="Q6" s="6">
        <f t="shared" ref="Q6:Q54" si="0">M6*0.1+N6*0.1+O6*0.1+P6*0.7</f>
        <v>67.95</v>
      </c>
      <c r="R6" s="5" t="s">
        <v>87</v>
      </c>
    </row>
    <row r="7" spans="1:18" s="1" customFormat="1" ht="20.100000000000001" customHeight="1">
      <c r="A7" s="6">
        <v>2</v>
      </c>
      <c r="B7" s="5" t="s">
        <v>84</v>
      </c>
      <c r="C7" s="7" t="s">
        <v>88</v>
      </c>
      <c r="D7" s="5"/>
      <c r="E7" s="5" t="s">
        <v>14</v>
      </c>
      <c r="F7" s="5" t="s">
        <v>86</v>
      </c>
      <c r="G7" s="6" t="s">
        <v>25</v>
      </c>
      <c r="H7" s="6" t="s">
        <v>25</v>
      </c>
      <c r="I7" s="6" t="s">
        <v>25</v>
      </c>
      <c r="J7" s="6" t="s">
        <v>25</v>
      </c>
      <c r="K7" s="6" t="s">
        <v>25</v>
      </c>
      <c r="L7" s="6" t="s">
        <v>25</v>
      </c>
      <c r="M7" s="6">
        <v>100</v>
      </c>
      <c r="N7" s="6">
        <v>95</v>
      </c>
      <c r="O7" s="6">
        <v>90</v>
      </c>
      <c r="P7" s="6">
        <v>51.5</v>
      </c>
      <c r="Q7" s="6">
        <f t="shared" si="0"/>
        <v>64.55</v>
      </c>
      <c r="R7" s="5" t="s">
        <v>87</v>
      </c>
    </row>
    <row r="8" spans="1:18" s="1" customFormat="1" ht="20.100000000000001" customHeight="1">
      <c r="A8" s="6">
        <v>3</v>
      </c>
      <c r="B8" s="5" t="s">
        <v>89</v>
      </c>
      <c r="C8" s="7" t="s">
        <v>90</v>
      </c>
      <c r="D8" s="5" t="s">
        <v>13</v>
      </c>
      <c r="E8" s="5"/>
      <c r="F8" s="5" t="s">
        <v>91</v>
      </c>
      <c r="G8" s="6" t="s">
        <v>25</v>
      </c>
      <c r="H8" s="6" t="s">
        <v>25</v>
      </c>
      <c r="I8" s="6" t="s">
        <v>25</v>
      </c>
      <c r="J8" s="6" t="s">
        <v>25</v>
      </c>
      <c r="K8" s="6" t="s">
        <v>25</v>
      </c>
      <c r="L8" s="6" t="s">
        <v>25</v>
      </c>
      <c r="M8" s="6">
        <v>100</v>
      </c>
      <c r="N8" s="6">
        <v>96</v>
      </c>
      <c r="O8" s="6">
        <v>85</v>
      </c>
      <c r="P8" s="6">
        <v>22</v>
      </c>
      <c r="Q8" s="6">
        <f t="shared" si="0"/>
        <v>43.5</v>
      </c>
      <c r="R8" s="5" t="s">
        <v>87</v>
      </c>
    </row>
    <row r="9" spans="1:18" s="1" customFormat="1" ht="20.100000000000001" customHeight="1">
      <c r="A9" s="6">
        <v>4</v>
      </c>
      <c r="B9" s="5" t="s">
        <v>92</v>
      </c>
      <c r="C9" s="7" t="s">
        <v>93</v>
      </c>
      <c r="D9" s="5"/>
      <c r="E9" s="5" t="s">
        <v>14</v>
      </c>
      <c r="F9" s="5" t="s">
        <v>94</v>
      </c>
      <c r="G9" s="6" t="s">
        <v>25</v>
      </c>
      <c r="H9" s="6" t="s">
        <v>25</v>
      </c>
      <c r="I9" s="6" t="s">
        <v>25</v>
      </c>
      <c r="J9" s="6" t="s">
        <v>25</v>
      </c>
      <c r="K9" s="6" t="s">
        <v>25</v>
      </c>
      <c r="L9" s="6" t="s">
        <v>25</v>
      </c>
      <c r="M9" s="6">
        <v>100</v>
      </c>
      <c r="N9" s="6"/>
      <c r="O9" s="6"/>
      <c r="P9" s="6"/>
      <c r="Q9" s="6">
        <f t="shared" si="0"/>
        <v>10</v>
      </c>
      <c r="R9" s="5" t="s">
        <v>87</v>
      </c>
    </row>
    <row r="10" spans="1:18" s="1" customFormat="1" ht="20.100000000000001" customHeight="1">
      <c r="A10" s="6">
        <v>5</v>
      </c>
      <c r="B10" s="5" t="s">
        <v>92</v>
      </c>
      <c r="C10" s="7" t="s">
        <v>95</v>
      </c>
      <c r="D10" s="5"/>
      <c r="E10" s="5" t="s">
        <v>14</v>
      </c>
      <c r="F10" s="5" t="s">
        <v>94</v>
      </c>
      <c r="G10" s="6" t="s">
        <v>25</v>
      </c>
      <c r="H10" s="6" t="s">
        <v>25</v>
      </c>
      <c r="I10" s="6" t="s">
        <v>25</v>
      </c>
      <c r="J10" s="6" t="s">
        <v>25</v>
      </c>
      <c r="K10" s="6" t="s">
        <v>25</v>
      </c>
      <c r="L10" s="6" t="s">
        <v>25</v>
      </c>
      <c r="M10" s="6">
        <v>100</v>
      </c>
      <c r="N10" s="6"/>
      <c r="O10" s="6"/>
      <c r="P10" s="6"/>
      <c r="Q10" s="6">
        <f t="shared" si="0"/>
        <v>10</v>
      </c>
      <c r="R10" s="5" t="s">
        <v>87</v>
      </c>
    </row>
    <row r="11" spans="1:18" s="1" customFormat="1" ht="20.100000000000001" customHeight="1">
      <c r="A11" s="6">
        <v>6</v>
      </c>
      <c r="B11" s="5" t="s">
        <v>92</v>
      </c>
      <c r="C11" s="7" t="s">
        <v>96</v>
      </c>
      <c r="D11" s="5"/>
      <c r="E11" s="5" t="s">
        <v>14</v>
      </c>
      <c r="F11" s="5" t="s">
        <v>97</v>
      </c>
      <c r="G11" s="6" t="s">
        <v>25</v>
      </c>
      <c r="H11" s="6" t="s">
        <v>25</v>
      </c>
      <c r="I11" s="6" t="s">
        <v>25</v>
      </c>
      <c r="J11" s="6" t="s">
        <v>25</v>
      </c>
      <c r="K11" s="6" t="s">
        <v>25</v>
      </c>
      <c r="L11" s="6" t="s">
        <v>25</v>
      </c>
      <c r="M11" s="6">
        <v>100</v>
      </c>
      <c r="N11" s="6">
        <v>95</v>
      </c>
      <c r="O11" s="6">
        <v>80</v>
      </c>
      <c r="P11" s="6">
        <v>57</v>
      </c>
      <c r="Q11" s="6">
        <f t="shared" si="0"/>
        <v>67.400000000000006</v>
      </c>
      <c r="R11" s="5" t="s">
        <v>87</v>
      </c>
    </row>
    <row r="12" spans="1:18" s="1" customFormat="1" ht="20.100000000000001" customHeight="1">
      <c r="A12" s="6">
        <v>7</v>
      </c>
      <c r="B12" s="5" t="s">
        <v>92</v>
      </c>
      <c r="C12" s="7" t="s">
        <v>98</v>
      </c>
      <c r="D12" s="5"/>
      <c r="E12" s="5" t="s">
        <v>14</v>
      </c>
      <c r="F12" s="5" t="s">
        <v>99</v>
      </c>
      <c r="G12" s="6" t="s">
        <v>25</v>
      </c>
      <c r="H12" s="6" t="s">
        <v>25</v>
      </c>
      <c r="I12" s="6" t="s">
        <v>25</v>
      </c>
      <c r="J12" s="6" t="s">
        <v>25</v>
      </c>
      <c r="K12" s="6" t="s">
        <v>25</v>
      </c>
      <c r="L12" s="6" t="s">
        <v>25</v>
      </c>
      <c r="M12" s="6">
        <v>100</v>
      </c>
      <c r="N12" s="6">
        <v>93</v>
      </c>
      <c r="O12" s="6">
        <v>85</v>
      </c>
      <c r="P12" s="6">
        <v>37.5</v>
      </c>
      <c r="Q12" s="6">
        <f t="shared" si="0"/>
        <v>54.05</v>
      </c>
      <c r="R12" s="5" t="s">
        <v>87</v>
      </c>
    </row>
    <row r="13" spans="1:18" s="1" customFormat="1" ht="20.100000000000001" customHeight="1">
      <c r="A13" s="6">
        <v>8</v>
      </c>
      <c r="B13" s="5" t="s">
        <v>92</v>
      </c>
      <c r="C13" s="7" t="s">
        <v>100</v>
      </c>
      <c r="D13" s="5"/>
      <c r="E13" s="5" t="s">
        <v>14</v>
      </c>
      <c r="F13" s="5" t="s">
        <v>101</v>
      </c>
      <c r="G13" s="6" t="s">
        <v>25</v>
      </c>
      <c r="H13" s="6" t="s">
        <v>25</v>
      </c>
      <c r="I13" s="6" t="s">
        <v>25</v>
      </c>
      <c r="J13" s="6" t="s">
        <v>25</v>
      </c>
      <c r="K13" s="6" t="s">
        <v>25</v>
      </c>
      <c r="L13" s="6" t="s">
        <v>25</v>
      </c>
      <c r="M13" s="6">
        <v>100</v>
      </c>
      <c r="N13" s="6"/>
      <c r="O13" s="6"/>
      <c r="P13" s="6"/>
      <c r="Q13" s="6">
        <f t="shared" si="0"/>
        <v>10</v>
      </c>
      <c r="R13" s="5" t="s">
        <v>87</v>
      </c>
    </row>
    <row r="14" spans="1:18" s="1" customFormat="1" ht="20.100000000000001" customHeight="1">
      <c r="A14" s="6">
        <v>9</v>
      </c>
      <c r="B14" s="5" t="s">
        <v>92</v>
      </c>
      <c r="C14" s="7" t="s">
        <v>102</v>
      </c>
      <c r="D14" s="5"/>
      <c r="E14" s="5" t="s">
        <v>14</v>
      </c>
      <c r="F14" s="5" t="s">
        <v>101</v>
      </c>
      <c r="G14" s="6" t="s">
        <v>25</v>
      </c>
      <c r="H14" s="6" t="s">
        <v>25</v>
      </c>
      <c r="I14" s="6" t="s">
        <v>25</v>
      </c>
      <c r="J14" s="6" t="s">
        <v>25</v>
      </c>
      <c r="K14" s="6" t="s">
        <v>25</v>
      </c>
      <c r="L14" s="6" t="s">
        <v>25</v>
      </c>
      <c r="M14" s="6">
        <v>100</v>
      </c>
      <c r="N14" s="6"/>
      <c r="O14" s="6"/>
      <c r="P14" s="6"/>
      <c r="Q14" s="6">
        <f t="shared" si="0"/>
        <v>10</v>
      </c>
      <c r="R14" s="5" t="s">
        <v>87</v>
      </c>
    </row>
    <row r="15" spans="1:18" s="1" customFormat="1" ht="20.100000000000001" customHeight="1">
      <c r="A15" s="6">
        <v>10</v>
      </c>
      <c r="B15" s="5" t="s">
        <v>92</v>
      </c>
      <c r="C15" s="7" t="s">
        <v>103</v>
      </c>
      <c r="D15" s="5"/>
      <c r="E15" s="5" t="s">
        <v>14</v>
      </c>
      <c r="F15" s="5" t="s">
        <v>101</v>
      </c>
      <c r="G15" s="6" t="s">
        <v>25</v>
      </c>
      <c r="H15" s="6" t="s">
        <v>25</v>
      </c>
      <c r="I15" s="6" t="s">
        <v>25</v>
      </c>
      <c r="J15" s="6" t="s">
        <v>25</v>
      </c>
      <c r="K15" s="6" t="s">
        <v>25</v>
      </c>
      <c r="L15" s="6" t="s">
        <v>25</v>
      </c>
      <c r="M15" s="6">
        <v>100</v>
      </c>
      <c r="N15" s="6"/>
      <c r="O15" s="6"/>
      <c r="P15" s="6"/>
      <c r="Q15" s="6">
        <f t="shared" si="0"/>
        <v>10</v>
      </c>
      <c r="R15" s="5" t="s">
        <v>87</v>
      </c>
    </row>
    <row r="16" spans="1:18" s="1" customFormat="1" ht="20.100000000000001" customHeight="1">
      <c r="A16" s="6">
        <v>11</v>
      </c>
      <c r="B16" s="5" t="s">
        <v>104</v>
      </c>
      <c r="C16" s="7" t="s">
        <v>105</v>
      </c>
      <c r="D16" s="5"/>
      <c r="E16" s="5" t="s">
        <v>14</v>
      </c>
      <c r="F16" s="5" t="s">
        <v>106</v>
      </c>
      <c r="G16" s="6" t="s">
        <v>25</v>
      </c>
      <c r="H16" s="6" t="s">
        <v>25</v>
      </c>
      <c r="I16" s="6" t="s">
        <v>25</v>
      </c>
      <c r="J16" s="6" t="s">
        <v>25</v>
      </c>
      <c r="K16" s="6" t="s">
        <v>25</v>
      </c>
      <c r="L16" s="6" t="s">
        <v>25</v>
      </c>
      <c r="M16" s="6">
        <v>100</v>
      </c>
      <c r="N16" s="6">
        <v>85</v>
      </c>
      <c r="O16" s="6">
        <v>95</v>
      </c>
      <c r="P16" s="6">
        <v>32</v>
      </c>
      <c r="Q16" s="6">
        <f t="shared" si="0"/>
        <v>50.4</v>
      </c>
      <c r="R16" s="5" t="s">
        <v>87</v>
      </c>
    </row>
    <row r="17" spans="1:18" s="1" customFormat="1" ht="20.100000000000001" customHeight="1">
      <c r="A17" s="6">
        <v>12</v>
      </c>
      <c r="B17" s="5" t="s">
        <v>104</v>
      </c>
      <c r="C17" s="7" t="s">
        <v>107</v>
      </c>
      <c r="D17" s="5"/>
      <c r="E17" s="5" t="s">
        <v>14</v>
      </c>
      <c r="F17" s="5" t="s">
        <v>108</v>
      </c>
      <c r="G17" s="6" t="s">
        <v>25</v>
      </c>
      <c r="H17" s="6" t="s">
        <v>25</v>
      </c>
      <c r="I17" s="6" t="s">
        <v>25</v>
      </c>
      <c r="J17" s="6" t="s">
        <v>25</v>
      </c>
      <c r="K17" s="6" t="s">
        <v>25</v>
      </c>
      <c r="L17" s="6" t="s">
        <v>25</v>
      </c>
      <c r="M17" s="6">
        <v>100</v>
      </c>
      <c r="N17" s="6">
        <v>90</v>
      </c>
      <c r="O17" s="6">
        <v>80</v>
      </c>
      <c r="P17" s="6">
        <v>36.5</v>
      </c>
      <c r="Q17" s="6">
        <f t="shared" si="0"/>
        <v>52.55</v>
      </c>
      <c r="R17" s="5" t="s">
        <v>87</v>
      </c>
    </row>
    <row r="18" spans="1:18" s="1" customFormat="1" ht="20.100000000000001" customHeight="1">
      <c r="A18" s="6">
        <v>13</v>
      </c>
      <c r="B18" s="5" t="s">
        <v>104</v>
      </c>
      <c r="C18" s="7" t="s">
        <v>109</v>
      </c>
      <c r="D18" s="5"/>
      <c r="E18" s="5" t="s">
        <v>14</v>
      </c>
      <c r="F18" s="5" t="s">
        <v>110</v>
      </c>
      <c r="G18" s="6" t="s">
        <v>25</v>
      </c>
      <c r="H18" s="6" t="s">
        <v>25</v>
      </c>
      <c r="I18" s="6" t="s">
        <v>25</v>
      </c>
      <c r="J18" s="6" t="s">
        <v>25</v>
      </c>
      <c r="K18" s="6" t="s">
        <v>25</v>
      </c>
      <c r="L18" s="6" t="s">
        <v>25</v>
      </c>
      <c r="M18" s="6">
        <v>100</v>
      </c>
      <c r="N18" s="6">
        <v>80</v>
      </c>
      <c r="O18" s="6">
        <v>80</v>
      </c>
      <c r="P18" s="6">
        <v>56</v>
      </c>
      <c r="Q18" s="6">
        <f t="shared" si="0"/>
        <v>65.199999999999989</v>
      </c>
      <c r="R18" s="5" t="s">
        <v>87</v>
      </c>
    </row>
    <row r="19" spans="1:18" s="1" customFormat="1" ht="20.100000000000001" customHeight="1">
      <c r="A19" s="6">
        <v>14</v>
      </c>
      <c r="B19" s="5" t="s">
        <v>104</v>
      </c>
      <c r="C19" s="7" t="s">
        <v>111</v>
      </c>
      <c r="D19" s="5"/>
      <c r="E19" s="5" t="s">
        <v>14</v>
      </c>
      <c r="F19" s="5" t="s">
        <v>112</v>
      </c>
      <c r="G19" s="6" t="s">
        <v>25</v>
      </c>
      <c r="H19" s="6" t="s">
        <v>25</v>
      </c>
      <c r="I19" s="6" t="s">
        <v>25</v>
      </c>
      <c r="J19" s="6" t="s">
        <v>25</v>
      </c>
      <c r="K19" s="6" t="s">
        <v>25</v>
      </c>
      <c r="L19" s="6" t="s">
        <v>25</v>
      </c>
      <c r="M19" s="6">
        <v>100</v>
      </c>
      <c r="N19" s="6">
        <v>78</v>
      </c>
      <c r="O19" s="6">
        <v>75</v>
      </c>
      <c r="P19" s="6">
        <v>40</v>
      </c>
      <c r="Q19" s="6">
        <f t="shared" si="0"/>
        <v>53.3</v>
      </c>
      <c r="R19" s="5" t="s">
        <v>87</v>
      </c>
    </row>
    <row r="20" spans="1:18" s="1" customFormat="1" ht="20.100000000000001" customHeight="1">
      <c r="A20" s="6">
        <v>15</v>
      </c>
      <c r="B20" s="5" t="s">
        <v>113</v>
      </c>
      <c r="C20" s="5" t="s">
        <v>114</v>
      </c>
      <c r="D20" s="5"/>
      <c r="E20" s="5" t="s">
        <v>14</v>
      </c>
      <c r="F20" s="5" t="s">
        <v>115</v>
      </c>
      <c r="G20" s="6" t="s">
        <v>25</v>
      </c>
      <c r="H20" s="6" t="s">
        <v>25</v>
      </c>
      <c r="I20" s="6" t="s">
        <v>25</v>
      </c>
      <c r="J20" s="6" t="s">
        <v>25</v>
      </c>
      <c r="K20" s="6" t="s">
        <v>25</v>
      </c>
      <c r="L20" s="6" t="s">
        <v>25</v>
      </c>
      <c r="M20" s="6">
        <v>100</v>
      </c>
      <c r="N20" s="6">
        <v>90</v>
      </c>
      <c r="O20" s="6">
        <v>90</v>
      </c>
      <c r="P20" s="6">
        <v>58.5</v>
      </c>
      <c r="Q20" s="6">
        <f t="shared" si="0"/>
        <v>68.949999999999989</v>
      </c>
      <c r="R20" s="5" t="s">
        <v>87</v>
      </c>
    </row>
    <row r="21" spans="1:18" s="1" customFormat="1" ht="20.100000000000001" customHeight="1">
      <c r="A21" s="6">
        <v>16</v>
      </c>
      <c r="B21" s="5" t="s">
        <v>113</v>
      </c>
      <c r="C21" s="5" t="s">
        <v>116</v>
      </c>
      <c r="D21" s="5"/>
      <c r="E21" s="5" t="s">
        <v>14</v>
      </c>
      <c r="F21" s="5" t="s">
        <v>115</v>
      </c>
      <c r="G21" s="6" t="s">
        <v>25</v>
      </c>
      <c r="H21" s="6" t="s">
        <v>25</v>
      </c>
      <c r="I21" s="6" t="s">
        <v>25</v>
      </c>
      <c r="J21" s="6" t="s">
        <v>25</v>
      </c>
      <c r="K21" s="6" t="s">
        <v>25</v>
      </c>
      <c r="L21" s="6" t="s">
        <v>25</v>
      </c>
      <c r="M21" s="6">
        <v>100</v>
      </c>
      <c r="N21" s="6">
        <v>90</v>
      </c>
      <c r="O21" s="6">
        <v>85</v>
      </c>
      <c r="P21" s="6">
        <v>53.5</v>
      </c>
      <c r="Q21" s="6">
        <f t="shared" si="0"/>
        <v>64.949999999999989</v>
      </c>
      <c r="R21" s="5" t="s">
        <v>87</v>
      </c>
    </row>
    <row r="22" spans="1:18" s="1" customFormat="1" ht="20.100000000000001" customHeight="1">
      <c r="A22" s="6">
        <v>17</v>
      </c>
      <c r="B22" s="5" t="s">
        <v>113</v>
      </c>
      <c r="C22" s="5" t="s">
        <v>117</v>
      </c>
      <c r="D22" s="5"/>
      <c r="E22" s="5" t="s">
        <v>14</v>
      </c>
      <c r="F22" s="5" t="s">
        <v>118</v>
      </c>
      <c r="G22" s="6" t="s">
        <v>25</v>
      </c>
      <c r="H22" s="6" t="s">
        <v>25</v>
      </c>
      <c r="I22" s="6" t="s">
        <v>25</v>
      </c>
      <c r="J22" s="6" t="s">
        <v>25</v>
      </c>
      <c r="K22" s="6" t="s">
        <v>25</v>
      </c>
      <c r="L22" s="6" t="s">
        <v>25</v>
      </c>
      <c r="M22" s="6">
        <v>100</v>
      </c>
      <c r="N22" s="6">
        <v>86</v>
      </c>
      <c r="O22" s="6">
        <v>80</v>
      </c>
      <c r="P22" s="6">
        <v>55</v>
      </c>
      <c r="Q22" s="6">
        <f t="shared" si="0"/>
        <v>65.099999999999994</v>
      </c>
      <c r="R22" s="5" t="s">
        <v>87</v>
      </c>
    </row>
    <row r="23" spans="1:18" s="1" customFormat="1" ht="20.100000000000001" customHeight="1">
      <c r="A23" s="6">
        <v>18</v>
      </c>
      <c r="B23" s="5" t="s">
        <v>113</v>
      </c>
      <c r="C23" s="5" t="s">
        <v>119</v>
      </c>
      <c r="D23" s="5"/>
      <c r="E23" s="5" t="s">
        <v>14</v>
      </c>
      <c r="F23" s="5" t="s">
        <v>118</v>
      </c>
      <c r="G23" s="6" t="s">
        <v>25</v>
      </c>
      <c r="H23" s="6" t="s">
        <v>25</v>
      </c>
      <c r="I23" s="6" t="s">
        <v>25</v>
      </c>
      <c r="J23" s="6" t="s">
        <v>25</v>
      </c>
      <c r="K23" s="6" t="s">
        <v>25</v>
      </c>
      <c r="L23" s="6" t="s">
        <v>25</v>
      </c>
      <c r="M23" s="6">
        <v>100</v>
      </c>
      <c r="N23" s="6">
        <v>88</v>
      </c>
      <c r="O23" s="6">
        <v>80</v>
      </c>
      <c r="P23" s="6">
        <v>44</v>
      </c>
      <c r="Q23" s="6">
        <f t="shared" si="0"/>
        <v>57.599999999999994</v>
      </c>
      <c r="R23" s="5" t="s">
        <v>87</v>
      </c>
    </row>
    <row r="24" spans="1:18" s="1" customFormat="1" ht="20.100000000000001" customHeight="1">
      <c r="A24" s="6">
        <v>19</v>
      </c>
      <c r="B24" s="5" t="s">
        <v>113</v>
      </c>
      <c r="C24" s="5" t="s">
        <v>120</v>
      </c>
      <c r="D24" s="5"/>
      <c r="E24" s="5" t="s">
        <v>14</v>
      </c>
      <c r="F24" s="5" t="s">
        <v>121</v>
      </c>
      <c r="G24" s="6" t="s">
        <v>25</v>
      </c>
      <c r="H24" s="6" t="s">
        <v>25</v>
      </c>
      <c r="I24" s="6" t="s">
        <v>25</v>
      </c>
      <c r="J24" s="6" t="s">
        <v>25</v>
      </c>
      <c r="K24" s="6" t="s">
        <v>25</v>
      </c>
      <c r="L24" s="6" t="s">
        <v>25</v>
      </c>
      <c r="M24" s="6">
        <v>100</v>
      </c>
      <c r="N24" s="6">
        <v>88</v>
      </c>
      <c r="O24" s="6">
        <v>80</v>
      </c>
      <c r="P24" s="6">
        <v>55</v>
      </c>
      <c r="Q24" s="6">
        <f t="shared" si="0"/>
        <v>65.3</v>
      </c>
      <c r="R24" s="5" t="s">
        <v>87</v>
      </c>
    </row>
    <row r="25" spans="1:18" s="1" customFormat="1" ht="20.100000000000001" customHeight="1">
      <c r="A25" s="6">
        <v>20</v>
      </c>
      <c r="B25" s="5" t="s">
        <v>113</v>
      </c>
      <c r="C25" s="5" t="s">
        <v>122</v>
      </c>
      <c r="D25" s="5"/>
      <c r="E25" s="5" t="s">
        <v>14</v>
      </c>
      <c r="F25" s="5" t="s">
        <v>123</v>
      </c>
      <c r="G25" s="6" t="s">
        <v>25</v>
      </c>
      <c r="H25" s="6" t="s">
        <v>25</v>
      </c>
      <c r="I25" s="6" t="s">
        <v>25</v>
      </c>
      <c r="J25" s="6" t="s">
        <v>25</v>
      </c>
      <c r="K25" s="6" t="s">
        <v>25</v>
      </c>
      <c r="L25" s="6" t="s">
        <v>25</v>
      </c>
      <c r="M25" s="6">
        <v>100</v>
      </c>
      <c r="N25" s="6">
        <v>92</v>
      </c>
      <c r="O25" s="6">
        <v>80</v>
      </c>
      <c r="P25" s="6">
        <v>52</v>
      </c>
      <c r="Q25" s="6">
        <f t="shared" si="0"/>
        <v>63.6</v>
      </c>
      <c r="R25" s="5" t="s">
        <v>87</v>
      </c>
    </row>
    <row r="26" spans="1:18" s="1" customFormat="1" ht="20.100000000000001" customHeight="1">
      <c r="A26" s="6">
        <v>21</v>
      </c>
      <c r="B26" s="5" t="s">
        <v>113</v>
      </c>
      <c r="C26" s="5" t="s">
        <v>124</v>
      </c>
      <c r="D26" s="5"/>
      <c r="E26" s="5" t="s">
        <v>14</v>
      </c>
      <c r="F26" s="5" t="s">
        <v>125</v>
      </c>
      <c r="G26" s="6" t="s">
        <v>25</v>
      </c>
      <c r="H26" s="6" t="s">
        <v>25</v>
      </c>
      <c r="I26" s="6" t="s">
        <v>25</v>
      </c>
      <c r="J26" s="6" t="s">
        <v>25</v>
      </c>
      <c r="K26" s="6" t="s">
        <v>25</v>
      </c>
      <c r="L26" s="6" t="s">
        <v>25</v>
      </c>
      <c r="M26" s="6">
        <v>100</v>
      </c>
      <c r="N26" s="6">
        <v>90</v>
      </c>
      <c r="O26" s="6">
        <v>90</v>
      </c>
      <c r="P26" s="6">
        <v>57</v>
      </c>
      <c r="Q26" s="6">
        <f t="shared" si="0"/>
        <v>67.900000000000006</v>
      </c>
      <c r="R26" s="5" t="s">
        <v>87</v>
      </c>
    </row>
    <row r="27" spans="1:18" s="1" customFormat="1" ht="20.100000000000001" customHeight="1">
      <c r="A27" s="6">
        <v>22</v>
      </c>
      <c r="B27" s="5" t="s">
        <v>126</v>
      </c>
      <c r="C27" s="5" t="s">
        <v>127</v>
      </c>
      <c r="D27" s="5"/>
      <c r="E27" s="5" t="s">
        <v>14</v>
      </c>
      <c r="F27" s="5" t="s">
        <v>128</v>
      </c>
      <c r="G27" s="6" t="s">
        <v>25</v>
      </c>
      <c r="H27" s="6" t="s">
        <v>25</v>
      </c>
      <c r="I27" s="6" t="s">
        <v>25</v>
      </c>
      <c r="J27" s="6" t="s">
        <v>25</v>
      </c>
      <c r="K27" s="6" t="s">
        <v>25</v>
      </c>
      <c r="L27" s="6" t="s">
        <v>25</v>
      </c>
      <c r="M27" s="6">
        <v>100</v>
      </c>
      <c r="N27" s="6">
        <v>90</v>
      </c>
      <c r="O27" s="6">
        <v>95</v>
      </c>
      <c r="P27" s="6">
        <v>56</v>
      </c>
      <c r="Q27" s="6">
        <f t="shared" si="0"/>
        <v>67.699999999999989</v>
      </c>
      <c r="R27" s="5" t="s">
        <v>87</v>
      </c>
    </row>
    <row r="28" spans="1:18" s="1" customFormat="1" ht="20.100000000000001" customHeight="1">
      <c r="A28" s="6">
        <v>23</v>
      </c>
      <c r="B28" s="5" t="s">
        <v>126</v>
      </c>
      <c r="C28" s="5" t="s">
        <v>129</v>
      </c>
      <c r="D28" s="5"/>
      <c r="E28" s="5" t="s">
        <v>14</v>
      </c>
      <c r="F28" s="5" t="s">
        <v>128</v>
      </c>
      <c r="G28" s="6" t="s">
        <v>25</v>
      </c>
      <c r="H28" s="6" t="s">
        <v>25</v>
      </c>
      <c r="I28" s="6" t="s">
        <v>25</v>
      </c>
      <c r="J28" s="6" t="s">
        <v>25</v>
      </c>
      <c r="K28" s="6" t="s">
        <v>25</v>
      </c>
      <c r="L28" s="6" t="s">
        <v>25</v>
      </c>
      <c r="M28" s="6">
        <v>100</v>
      </c>
      <c r="N28" s="6">
        <v>92</v>
      </c>
      <c r="O28" s="6">
        <v>75</v>
      </c>
      <c r="P28" s="6">
        <v>55</v>
      </c>
      <c r="Q28" s="6">
        <f t="shared" si="0"/>
        <v>65.2</v>
      </c>
      <c r="R28" s="5" t="s">
        <v>87</v>
      </c>
    </row>
    <row r="29" spans="1:18" s="1" customFormat="1" ht="20.100000000000001" customHeight="1">
      <c r="A29" s="6">
        <v>24</v>
      </c>
      <c r="B29" s="5" t="s">
        <v>126</v>
      </c>
      <c r="C29" s="5" t="s">
        <v>130</v>
      </c>
      <c r="D29" s="5"/>
      <c r="E29" s="5" t="s">
        <v>14</v>
      </c>
      <c r="F29" s="5" t="s">
        <v>131</v>
      </c>
      <c r="G29" s="6" t="s">
        <v>25</v>
      </c>
      <c r="H29" s="6" t="s">
        <v>25</v>
      </c>
      <c r="I29" s="6" t="s">
        <v>25</v>
      </c>
      <c r="J29" s="6" t="s">
        <v>25</v>
      </c>
      <c r="K29" s="6" t="s">
        <v>25</v>
      </c>
      <c r="L29" s="6" t="s">
        <v>25</v>
      </c>
      <c r="M29" s="6">
        <v>100</v>
      </c>
      <c r="N29" s="6">
        <v>91</v>
      </c>
      <c r="O29" s="6">
        <v>70</v>
      </c>
      <c r="P29" s="6">
        <v>51</v>
      </c>
      <c r="Q29" s="6">
        <f t="shared" si="0"/>
        <v>61.8</v>
      </c>
      <c r="R29" s="5" t="s">
        <v>87</v>
      </c>
    </row>
    <row r="30" spans="1:18" s="1" customFormat="1" ht="20.100000000000001" customHeight="1">
      <c r="A30" s="6">
        <v>25</v>
      </c>
      <c r="B30" s="5" t="s">
        <v>126</v>
      </c>
      <c r="C30" s="5" t="s">
        <v>132</v>
      </c>
      <c r="D30" s="5"/>
      <c r="E30" s="5" t="s">
        <v>14</v>
      </c>
      <c r="F30" s="5" t="s">
        <v>133</v>
      </c>
      <c r="G30" s="6" t="s">
        <v>25</v>
      </c>
      <c r="H30" s="6" t="s">
        <v>25</v>
      </c>
      <c r="I30" s="6" t="s">
        <v>25</v>
      </c>
      <c r="J30" s="6" t="s">
        <v>25</v>
      </c>
      <c r="K30" s="6" t="s">
        <v>25</v>
      </c>
      <c r="L30" s="6" t="s">
        <v>25</v>
      </c>
      <c r="M30" s="6">
        <v>100</v>
      </c>
      <c r="N30" s="6">
        <v>92</v>
      </c>
      <c r="O30" s="6">
        <v>75</v>
      </c>
      <c r="P30" s="6">
        <v>50</v>
      </c>
      <c r="Q30" s="6">
        <f t="shared" si="0"/>
        <v>61.7</v>
      </c>
      <c r="R30" s="5" t="s">
        <v>87</v>
      </c>
    </row>
    <row r="31" spans="1:18" s="1" customFormat="1" ht="20.100000000000001" customHeight="1">
      <c r="A31" s="6">
        <v>26</v>
      </c>
      <c r="B31" s="5" t="s">
        <v>126</v>
      </c>
      <c r="C31" s="5" t="s">
        <v>134</v>
      </c>
      <c r="D31" s="5"/>
      <c r="E31" s="5" t="s">
        <v>14</v>
      </c>
      <c r="F31" s="5" t="s">
        <v>133</v>
      </c>
      <c r="G31" s="6" t="s">
        <v>25</v>
      </c>
      <c r="H31" s="6" t="s">
        <v>25</v>
      </c>
      <c r="I31" s="6" t="s">
        <v>25</v>
      </c>
      <c r="J31" s="6" t="s">
        <v>25</v>
      </c>
      <c r="K31" s="6" t="s">
        <v>25</v>
      </c>
      <c r="L31" s="6" t="s">
        <v>25</v>
      </c>
      <c r="M31" s="6">
        <v>100</v>
      </c>
      <c r="N31" s="6">
        <v>93</v>
      </c>
      <c r="O31" s="6">
        <v>70</v>
      </c>
      <c r="P31" s="6">
        <v>54</v>
      </c>
      <c r="Q31" s="6">
        <f t="shared" si="0"/>
        <v>64.099999999999994</v>
      </c>
      <c r="R31" s="5" t="s">
        <v>87</v>
      </c>
    </row>
    <row r="32" spans="1:18" s="1" customFormat="1" ht="20.100000000000001" customHeight="1">
      <c r="A32" s="6">
        <v>27</v>
      </c>
      <c r="B32" s="5" t="s">
        <v>126</v>
      </c>
      <c r="C32" s="5" t="s">
        <v>135</v>
      </c>
      <c r="D32" s="5"/>
      <c r="E32" s="5" t="s">
        <v>14</v>
      </c>
      <c r="F32" s="5" t="s">
        <v>136</v>
      </c>
      <c r="G32" s="6" t="s">
        <v>25</v>
      </c>
      <c r="H32" s="6" t="s">
        <v>25</v>
      </c>
      <c r="I32" s="6" t="s">
        <v>25</v>
      </c>
      <c r="J32" s="6" t="s">
        <v>25</v>
      </c>
      <c r="K32" s="6" t="s">
        <v>25</v>
      </c>
      <c r="L32" s="6" t="s">
        <v>25</v>
      </c>
      <c r="M32" s="6">
        <v>100</v>
      </c>
      <c r="N32" s="6">
        <v>94</v>
      </c>
      <c r="O32" s="6">
        <v>80</v>
      </c>
      <c r="P32" s="6">
        <v>50</v>
      </c>
      <c r="Q32" s="6">
        <f t="shared" si="0"/>
        <v>62.4</v>
      </c>
      <c r="R32" s="5" t="s">
        <v>87</v>
      </c>
    </row>
    <row r="33" spans="1:18" s="1" customFormat="1" ht="20.100000000000001" customHeight="1">
      <c r="A33" s="6">
        <v>28</v>
      </c>
      <c r="B33" s="5" t="s">
        <v>126</v>
      </c>
      <c r="C33" s="5" t="s">
        <v>137</v>
      </c>
      <c r="D33" s="5"/>
      <c r="E33" s="5" t="s">
        <v>14</v>
      </c>
      <c r="F33" s="5" t="s">
        <v>138</v>
      </c>
      <c r="G33" s="6" t="s">
        <v>25</v>
      </c>
      <c r="H33" s="6" t="s">
        <v>25</v>
      </c>
      <c r="I33" s="6" t="s">
        <v>25</v>
      </c>
      <c r="J33" s="6" t="s">
        <v>25</v>
      </c>
      <c r="K33" s="6" t="s">
        <v>25</v>
      </c>
      <c r="L33" s="6" t="s">
        <v>25</v>
      </c>
      <c r="M33" s="6">
        <v>100</v>
      </c>
      <c r="N33" s="6">
        <v>90</v>
      </c>
      <c r="O33" s="6">
        <v>75</v>
      </c>
      <c r="P33" s="6">
        <v>48</v>
      </c>
      <c r="Q33" s="6">
        <f t="shared" si="0"/>
        <v>60.099999999999994</v>
      </c>
      <c r="R33" s="5" t="s">
        <v>87</v>
      </c>
    </row>
    <row r="34" spans="1:18" s="1" customFormat="1" ht="20.100000000000001" customHeight="1">
      <c r="A34" s="6">
        <v>29</v>
      </c>
      <c r="B34" s="5" t="s">
        <v>126</v>
      </c>
      <c r="C34" s="5" t="s">
        <v>139</v>
      </c>
      <c r="D34" s="5"/>
      <c r="E34" s="5" t="s">
        <v>14</v>
      </c>
      <c r="F34" s="5" t="s">
        <v>140</v>
      </c>
      <c r="G34" s="6" t="s">
        <v>25</v>
      </c>
      <c r="H34" s="6" t="s">
        <v>25</v>
      </c>
      <c r="I34" s="6" t="s">
        <v>25</v>
      </c>
      <c r="J34" s="6" t="s">
        <v>25</v>
      </c>
      <c r="K34" s="6" t="s">
        <v>25</v>
      </c>
      <c r="L34" s="6" t="s">
        <v>25</v>
      </c>
      <c r="M34" s="6">
        <v>100</v>
      </c>
      <c r="N34" s="6">
        <v>90</v>
      </c>
      <c r="O34" s="6">
        <v>75</v>
      </c>
      <c r="P34" s="6">
        <v>57</v>
      </c>
      <c r="Q34" s="6">
        <f t="shared" si="0"/>
        <v>66.400000000000006</v>
      </c>
      <c r="R34" s="5" t="s">
        <v>87</v>
      </c>
    </row>
    <row r="35" spans="1:18" s="1" customFormat="1" ht="20.100000000000001" customHeight="1">
      <c r="A35" s="6">
        <v>30</v>
      </c>
      <c r="B35" s="5" t="s">
        <v>126</v>
      </c>
      <c r="C35" s="5" t="s">
        <v>141</v>
      </c>
      <c r="D35" s="5"/>
      <c r="E35" s="5" t="s">
        <v>14</v>
      </c>
      <c r="F35" s="5" t="s">
        <v>142</v>
      </c>
      <c r="G35" s="6" t="s">
        <v>25</v>
      </c>
      <c r="H35" s="6" t="s">
        <v>25</v>
      </c>
      <c r="I35" s="6" t="s">
        <v>25</v>
      </c>
      <c r="J35" s="6" t="s">
        <v>25</v>
      </c>
      <c r="K35" s="6" t="s">
        <v>25</v>
      </c>
      <c r="L35" s="6" t="s">
        <v>25</v>
      </c>
      <c r="M35" s="6">
        <v>100</v>
      </c>
      <c r="N35" s="6">
        <v>92</v>
      </c>
      <c r="O35" s="6">
        <v>80</v>
      </c>
      <c r="P35" s="6">
        <v>58</v>
      </c>
      <c r="Q35" s="6">
        <f t="shared" si="0"/>
        <v>67.8</v>
      </c>
      <c r="R35" s="5" t="s">
        <v>87</v>
      </c>
    </row>
    <row r="36" spans="1:18" s="1" customFormat="1" ht="20.100000000000001" customHeight="1">
      <c r="A36" s="6">
        <v>31</v>
      </c>
      <c r="B36" s="5" t="s">
        <v>126</v>
      </c>
      <c r="C36" s="5" t="s">
        <v>143</v>
      </c>
      <c r="D36" s="5"/>
      <c r="E36" s="5" t="s">
        <v>14</v>
      </c>
      <c r="F36" s="5" t="s">
        <v>144</v>
      </c>
      <c r="G36" s="6" t="s">
        <v>25</v>
      </c>
      <c r="H36" s="6" t="s">
        <v>25</v>
      </c>
      <c r="I36" s="6" t="s">
        <v>25</v>
      </c>
      <c r="J36" s="6" t="s">
        <v>25</v>
      </c>
      <c r="K36" s="6" t="s">
        <v>25</v>
      </c>
      <c r="L36" s="6" t="s">
        <v>25</v>
      </c>
      <c r="M36" s="6">
        <v>100</v>
      </c>
      <c r="N36" s="6">
        <v>90</v>
      </c>
      <c r="O36" s="6">
        <v>85</v>
      </c>
      <c r="P36" s="6">
        <v>54</v>
      </c>
      <c r="Q36" s="6">
        <f t="shared" si="0"/>
        <v>65.3</v>
      </c>
      <c r="R36" s="5" t="s">
        <v>87</v>
      </c>
    </row>
    <row r="37" spans="1:18" s="1" customFormat="1" ht="20.100000000000001" customHeight="1">
      <c r="A37" s="6">
        <v>32</v>
      </c>
      <c r="B37" s="5" t="s">
        <v>126</v>
      </c>
      <c r="C37" s="5" t="s">
        <v>145</v>
      </c>
      <c r="D37" s="5"/>
      <c r="E37" s="5" t="s">
        <v>14</v>
      </c>
      <c r="F37" s="5" t="s">
        <v>146</v>
      </c>
      <c r="G37" s="6" t="s">
        <v>25</v>
      </c>
      <c r="H37" s="6" t="s">
        <v>25</v>
      </c>
      <c r="I37" s="6" t="s">
        <v>25</v>
      </c>
      <c r="J37" s="6" t="s">
        <v>25</v>
      </c>
      <c r="K37" s="6" t="s">
        <v>25</v>
      </c>
      <c r="L37" s="6" t="s">
        <v>25</v>
      </c>
      <c r="M37" s="6">
        <v>100</v>
      </c>
      <c r="N37" s="6">
        <v>92</v>
      </c>
      <c r="O37" s="6">
        <v>80</v>
      </c>
      <c r="P37" s="6">
        <v>42</v>
      </c>
      <c r="Q37" s="6">
        <f t="shared" si="0"/>
        <v>56.6</v>
      </c>
      <c r="R37" s="5" t="s">
        <v>87</v>
      </c>
    </row>
    <row r="38" spans="1:18" s="1" customFormat="1" ht="20.100000000000001" customHeight="1">
      <c r="A38" s="6">
        <v>33</v>
      </c>
      <c r="B38" s="5" t="s">
        <v>126</v>
      </c>
      <c r="C38" s="5" t="s">
        <v>147</v>
      </c>
      <c r="D38" s="5"/>
      <c r="E38" s="5" t="s">
        <v>14</v>
      </c>
      <c r="F38" s="5" t="s">
        <v>146</v>
      </c>
      <c r="G38" s="6" t="s">
        <v>25</v>
      </c>
      <c r="H38" s="6" t="s">
        <v>25</v>
      </c>
      <c r="I38" s="6" t="s">
        <v>25</v>
      </c>
      <c r="J38" s="6" t="s">
        <v>25</v>
      </c>
      <c r="K38" s="6" t="s">
        <v>25</v>
      </c>
      <c r="L38" s="6" t="s">
        <v>25</v>
      </c>
      <c r="M38" s="6">
        <v>100</v>
      </c>
      <c r="N38" s="6">
        <v>91</v>
      </c>
      <c r="O38" s="6">
        <v>80</v>
      </c>
      <c r="P38" s="6">
        <v>57</v>
      </c>
      <c r="Q38" s="6">
        <f t="shared" si="0"/>
        <v>67</v>
      </c>
      <c r="R38" s="5" t="s">
        <v>87</v>
      </c>
    </row>
    <row r="39" spans="1:18" s="1" customFormat="1" ht="20.100000000000001" customHeight="1">
      <c r="A39" s="6">
        <v>34</v>
      </c>
      <c r="B39" s="5" t="s">
        <v>148</v>
      </c>
      <c r="C39" s="5" t="s">
        <v>149</v>
      </c>
      <c r="D39" s="5"/>
      <c r="E39" s="5" t="s">
        <v>14</v>
      </c>
      <c r="F39" s="5" t="s">
        <v>150</v>
      </c>
      <c r="G39" s="6" t="s">
        <v>25</v>
      </c>
      <c r="H39" s="6" t="s">
        <v>25</v>
      </c>
      <c r="I39" s="6" t="s">
        <v>25</v>
      </c>
      <c r="J39" s="6" t="s">
        <v>25</v>
      </c>
      <c r="K39" s="6" t="s">
        <v>25</v>
      </c>
      <c r="L39" s="6" t="s">
        <v>25</v>
      </c>
      <c r="M39" s="6">
        <v>100</v>
      </c>
      <c r="N39" s="6">
        <v>95</v>
      </c>
      <c r="O39" s="6">
        <v>85</v>
      </c>
      <c r="P39" s="6">
        <v>50</v>
      </c>
      <c r="Q39" s="6">
        <f t="shared" si="0"/>
        <v>63</v>
      </c>
      <c r="R39" s="5" t="s">
        <v>87</v>
      </c>
    </row>
    <row r="40" spans="1:18" s="1" customFormat="1" ht="20.100000000000001" customHeight="1">
      <c r="A40" s="6">
        <v>35</v>
      </c>
      <c r="B40" s="5" t="s">
        <v>148</v>
      </c>
      <c r="C40" s="5" t="s">
        <v>151</v>
      </c>
      <c r="D40" s="5"/>
      <c r="E40" s="5" t="s">
        <v>14</v>
      </c>
      <c r="F40" s="5" t="s">
        <v>152</v>
      </c>
      <c r="G40" s="6" t="s">
        <v>25</v>
      </c>
      <c r="H40" s="6" t="s">
        <v>25</v>
      </c>
      <c r="I40" s="6" t="s">
        <v>25</v>
      </c>
      <c r="J40" s="6" t="s">
        <v>25</v>
      </c>
      <c r="K40" s="6" t="s">
        <v>25</v>
      </c>
      <c r="L40" s="6" t="s">
        <v>25</v>
      </c>
      <c r="M40" s="6">
        <v>100</v>
      </c>
      <c r="N40" s="6">
        <v>96</v>
      </c>
      <c r="O40" s="6">
        <v>85</v>
      </c>
      <c r="P40" s="6">
        <v>51</v>
      </c>
      <c r="Q40" s="6">
        <f t="shared" si="0"/>
        <v>63.8</v>
      </c>
      <c r="R40" s="5" t="s">
        <v>87</v>
      </c>
    </row>
    <row r="41" spans="1:18" s="1" customFormat="1" ht="20.100000000000001" customHeight="1">
      <c r="A41" s="6">
        <v>36</v>
      </c>
      <c r="B41" s="5" t="s">
        <v>148</v>
      </c>
      <c r="C41" s="5" t="s">
        <v>153</v>
      </c>
      <c r="D41" s="5"/>
      <c r="E41" s="5" t="s">
        <v>14</v>
      </c>
      <c r="F41" s="5" t="s">
        <v>154</v>
      </c>
      <c r="G41" s="6" t="s">
        <v>25</v>
      </c>
      <c r="H41" s="6" t="s">
        <v>25</v>
      </c>
      <c r="I41" s="6" t="s">
        <v>25</v>
      </c>
      <c r="J41" s="6" t="s">
        <v>25</v>
      </c>
      <c r="K41" s="6" t="s">
        <v>25</v>
      </c>
      <c r="L41" s="6" t="s">
        <v>25</v>
      </c>
      <c r="M41" s="6">
        <v>100</v>
      </c>
      <c r="N41" s="6">
        <v>80</v>
      </c>
      <c r="O41" s="6">
        <v>80</v>
      </c>
      <c r="P41" s="6">
        <v>53</v>
      </c>
      <c r="Q41" s="6">
        <f t="shared" si="0"/>
        <v>63.099999999999994</v>
      </c>
      <c r="R41" s="5" t="s">
        <v>87</v>
      </c>
    </row>
    <row r="42" spans="1:18" s="1" customFormat="1" ht="20.100000000000001" customHeight="1">
      <c r="A42" s="6">
        <v>37</v>
      </c>
      <c r="B42" s="5" t="s">
        <v>148</v>
      </c>
      <c r="C42" s="5" t="s">
        <v>155</v>
      </c>
      <c r="D42" s="5"/>
      <c r="E42" s="5" t="s">
        <v>14</v>
      </c>
      <c r="F42" s="5" t="s">
        <v>156</v>
      </c>
      <c r="G42" s="6" t="s">
        <v>25</v>
      </c>
      <c r="H42" s="6" t="s">
        <v>25</v>
      </c>
      <c r="I42" s="6" t="s">
        <v>25</v>
      </c>
      <c r="J42" s="6" t="s">
        <v>25</v>
      </c>
      <c r="K42" s="6" t="s">
        <v>25</v>
      </c>
      <c r="L42" s="6" t="s">
        <v>25</v>
      </c>
      <c r="M42" s="6">
        <v>100</v>
      </c>
      <c r="N42" s="6">
        <v>85</v>
      </c>
      <c r="O42" s="6">
        <v>85</v>
      </c>
      <c r="P42" s="6">
        <v>35</v>
      </c>
      <c r="Q42" s="6">
        <f t="shared" si="0"/>
        <v>51.5</v>
      </c>
      <c r="R42" s="5" t="s">
        <v>87</v>
      </c>
    </row>
    <row r="43" spans="1:18" s="2" customFormat="1" ht="20.100000000000001" customHeight="1">
      <c r="A43" s="6">
        <v>38</v>
      </c>
      <c r="B43" s="6" t="s">
        <v>148</v>
      </c>
      <c r="C43" s="6" t="s">
        <v>157</v>
      </c>
      <c r="D43" s="6"/>
      <c r="E43" s="6" t="s">
        <v>14</v>
      </c>
      <c r="F43" s="6" t="s">
        <v>158</v>
      </c>
      <c r="G43" s="6" t="s">
        <v>25</v>
      </c>
      <c r="H43" s="6" t="s">
        <v>25</v>
      </c>
      <c r="I43" s="6" t="s">
        <v>25</v>
      </c>
      <c r="J43" s="6" t="s">
        <v>25</v>
      </c>
      <c r="K43" s="6" t="s">
        <v>25</v>
      </c>
      <c r="L43" s="6" t="s">
        <v>25</v>
      </c>
      <c r="M43" s="6">
        <v>100</v>
      </c>
      <c r="N43" s="6">
        <v>75</v>
      </c>
      <c r="O43" s="6">
        <v>70</v>
      </c>
      <c r="P43" s="6">
        <v>0</v>
      </c>
      <c r="Q43" s="6">
        <f t="shared" si="0"/>
        <v>24.5</v>
      </c>
      <c r="R43" s="6" t="s">
        <v>87</v>
      </c>
    </row>
    <row r="44" spans="1:18" s="1" customFormat="1" ht="20.100000000000001" customHeight="1">
      <c r="A44" s="6">
        <v>39</v>
      </c>
      <c r="B44" s="5" t="s">
        <v>148</v>
      </c>
      <c r="C44" s="5" t="s">
        <v>159</v>
      </c>
      <c r="D44" s="5"/>
      <c r="E44" s="5" t="s">
        <v>14</v>
      </c>
      <c r="F44" s="5" t="s">
        <v>160</v>
      </c>
      <c r="G44" s="6" t="s">
        <v>25</v>
      </c>
      <c r="H44" s="6" t="s">
        <v>25</v>
      </c>
      <c r="I44" s="6" t="s">
        <v>25</v>
      </c>
      <c r="J44" s="6" t="s">
        <v>25</v>
      </c>
      <c r="K44" s="6" t="s">
        <v>25</v>
      </c>
      <c r="L44" s="6" t="s">
        <v>25</v>
      </c>
      <c r="M44" s="6">
        <v>100</v>
      </c>
      <c r="N44" s="6">
        <v>85</v>
      </c>
      <c r="O44" s="6">
        <v>70</v>
      </c>
      <c r="P44" s="6">
        <v>55</v>
      </c>
      <c r="Q44" s="6">
        <f t="shared" si="0"/>
        <v>64</v>
      </c>
      <c r="R44" s="5" t="s">
        <v>87</v>
      </c>
    </row>
    <row r="45" spans="1:18" s="1" customFormat="1" ht="20.100000000000001" customHeight="1">
      <c r="A45" s="6">
        <v>40</v>
      </c>
      <c r="B45" s="5" t="s">
        <v>148</v>
      </c>
      <c r="C45" s="5" t="s">
        <v>161</v>
      </c>
      <c r="D45" s="5"/>
      <c r="E45" s="5" t="s">
        <v>14</v>
      </c>
      <c r="F45" s="5" t="s">
        <v>162</v>
      </c>
      <c r="G45" s="6" t="s">
        <v>25</v>
      </c>
      <c r="H45" s="6" t="s">
        <v>25</v>
      </c>
      <c r="I45" s="6" t="s">
        <v>25</v>
      </c>
      <c r="J45" s="6" t="s">
        <v>25</v>
      </c>
      <c r="K45" s="6" t="s">
        <v>25</v>
      </c>
      <c r="L45" s="6" t="s">
        <v>25</v>
      </c>
      <c r="M45" s="6">
        <v>100</v>
      </c>
      <c r="N45" s="6">
        <v>80</v>
      </c>
      <c r="O45" s="6">
        <v>80</v>
      </c>
      <c r="P45" s="6">
        <v>59</v>
      </c>
      <c r="Q45" s="6">
        <f t="shared" si="0"/>
        <v>67.3</v>
      </c>
      <c r="R45" s="5" t="s">
        <v>87</v>
      </c>
    </row>
    <row r="46" spans="1:18" s="1" customFormat="1" ht="20.100000000000001" customHeight="1">
      <c r="A46" s="6">
        <v>41</v>
      </c>
      <c r="B46" s="5" t="s">
        <v>163</v>
      </c>
      <c r="C46" s="5" t="s">
        <v>164</v>
      </c>
      <c r="D46" s="5"/>
      <c r="E46" s="5" t="s">
        <v>14</v>
      </c>
      <c r="F46" s="8" t="s">
        <v>165</v>
      </c>
      <c r="G46" s="6" t="s">
        <v>25</v>
      </c>
      <c r="H46" s="6" t="s">
        <v>25</v>
      </c>
      <c r="I46" s="6" t="s">
        <v>25</v>
      </c>
      <c r="J46" s="6" t="s">
        <v>25</v>
      </c>
      <c r="K46" s="6" t="s">
        <v>25</v>
      </c>
      <c r="L46" s="6" t="s">
        <v>25</v>
      </c>
      <c r="M46" s="6">
        <v>100</v>
      </c>
      <c r="N46" s="6">
        <v>0</v>
      </c>
      <c r="O46" s="6">
        <v>0</v>
      </c>
      <c r="P46" s="6">
        <v>0</v>
      </c>
      <c r="Q46" s="6">
        <f t="shared" si="0"/>
        <v>10</v>
      </c>
      <c r="R46" s="5" t="s">
        <v>87</v>
      </c>
    </row>
    <row r="47" spans="1:18" s="1" customFormat="1" ht="20.100000000000001" customHeight="1">
      <c r="A47" s="6">
        <v>42</v>
      </c>
      <c r="B47" s="5" t="s">
        <v>163</v>
      </c>
      <c r="C47" s="5" t="s">
        <v>166</v>
      </c>
      <c r="D47" s="5"/>
      <c r="E47" s="5" t="s">
        <v>14</v>
      </c>
      <c r="F47" s="8" t="s">
        <v>167</v>
      </c>
      <c r="G47" s="6" t="s">
        <v>25</v>
      </c>
      <c r="H47" s="6" t="s">
        <v>25</v>
      </c>
      <c r="I47" s="6" t="s">
        <v>25</v>
      </c>
      <c r="J47" s="6" t="s">
        <v>25</v>
      </c>
      <c r="K47" s="6" t="s">
        <v>25</v>
      </c>
      <c r="L47" s="6" t="s">
        <v>25</v>
      </c>
      <c r="M47" s="6">
        <v>100</v>
      </c>
      <c r="N47" s="6">
        <v>94</v>
      </c>
      <c r="O47" s="6">
        <v>90</v>
      </c>
      <c r="P47" s="6">
        <v>50</v>
      </c>
      <c r="Q47" s="6">
        <f t="shared" si="0"/>
        <v>63.4</v>
      </c>
      <c r="R47" s="5" t="s">
        <v>87</v>
      </c>
    </row>
    <row r="48" spans="1:18" s="1" customFormat="1" ht="20.100000000000001" customHeight="1">
      <c r="A48" s="6">
        <v>43</v>
      </c>
      <c r="B48" s="5" t="s">
        <v>163</v>
      </c>
      <c r="C48" s="5" t="s">
        <v>168</v>
      </c>
      <c r="D48" s="5"/>
      <c r="E48" s="5" t="s">
        <v>14</v>
      </c>
      <c r="F48" s="8" t="s">
        <v>169</v>
      </c>
      <c r="G48" s="6" t="s">
        <v>25</v>
      </c>
      <c r="H48" s="6" t="s">
        <v>25</v>
      </c>
      <c r="I48" s="6" t="s">
        <v>25</v>
      </c>
      <c r="J48" s="6" t="s">
        <v>25</v>
      </c>
      <c r="K48" s="6" t="s">
        <v>25</v>
      </c>
      <c r="L48" s="6" t="s">
        <v>25</v>
      </c>
      <c r="M48" s="6">
        <v>100</v>
      </c>
      <c r="N48" s="6">
        <v>0</v>
      </c>
      <c r="O48" s="6">
        <v>80</v>
      </c>
      <c r="P48" s="6">
        <v>45</v>
      </c>
      <c r="Q48" s="6">
        <f t="shared" si="0"/>
        <v>49.5</v>
      </c>
      <c r="R48" s="5" t="s">
        <v>87</v>
      </c>
    </row>
    <row r="49" spans="1:18" s="1" customFormat="1" ht="20.100000000000001" customHeight="1">
      <c r="A49" s="6">
        <v>44</v>
      </c>
      <c r="B49" s="5" t="s">
        <v>163</v>
      </c>
      <c r="C49" s="5" t="s">
        <v>170</v>
      </c>
      <c r="D49" s="5"/>
      <c r="E49" s="5" t="s">
        <v>14</v>
      </c>
      <c r="F49" s="8" t="s">
        <v>169</v>
      </c>
      <c r="G49" s="6" t="s">
        <v>25</v>
      </c>
      <c r="H49" s="6" t="s">
        <v>25</v>
      </c>
      <c r="I49" s="6" t="s">
        <v>25</v>
      </c>
      <c r="J49" s="6" t="s">
        <v>25</v>
      </c>
      <c r="K49" s="6" t="s">
        <v>25</v>
      </c>
      <c r="L49" s="6" t="s">
        <v>25</v>
      </c>
      <c r="M49" s="6">
        <v>100</v>
      </c>
      <c r="N49" s="6">
        <v>0</v>
      </c>
      <c r="O49" s="6">
        <v>85</v>
      </c>
      <c r="P49" s="6">
        <v>52</v>
      </c>
      <c r="Q49" s="6">
        <f t="shared" si="0"/>
        <v>54.9</v>
      </c>
      <c r="R49" s="5" t="s">
        <v>87</v>
      </c>
    </row>
    <row r="50" spans="1:18" s="1" customFormat="1" ht="20.100000000000001" customHeight="1">
      <c r="A50" s="6">
        <v>45</v>
      </c>
      <c r="B50" s="5" t="s">
        <v>163</v>
      </c>
      <c r="C50" s="5" t="s">
        <v>171</v>
      </c>
      <c r="D50" s="5"/>
      <c r="E50" s="5" t="s">
        <v>14</v>
      </c>
      <c r="F50" s="8" t="s">
        <v>172</v>
      </c>
      <c r="G50" s="6" t="s">
        <v>25</v>
      </c>
      <c r="H50" s="6" t="s">
        <v>25</v>
      </c>
      <c r="I50" s="6" t="s">
        <v>25</v>
      </c>
      <c r="J50" s="6" t="s">
        <v>25</v>
      </c>
      <c r="K50" s="6" t="s">
        <v>25</v>
      </c>
      <c r="L50" s="6" t="s">
        <v>25</v>
      </c>
      <c r="M50" s="6">
        <v>100</v>
      </c>
      <c r="N50" s="6">
        <v>94</v>
      </c>
      <c r="O50" s="6">
        <v>85</v>
      </c>
      <c r="P50" s="6">
        <v>54</v>
      </c>
      <c r="Q50" s="6">
        <f t="shared" si="0"/>
        <v>65.699999999999989</v>
      </c>
      <c r="R50" s="5" t="s">
        <v>87</v>
      </c>
    </row>
    <row r="51" spans="1:18" s="1" customFormat="1" ht="20.100000000000001" customHeight="1">
      <c r="A51" s="6">
        <v>46</v>
      </c>
      <c r="B51" s="5" t="s">
        <v>163</v>
      </c>
      <c r="C51" s="5" t="s">
        <v>173</v>
      </c>
      <c r="D51" s="5"/>
      <c r="E51" s="5" t="s">
        <v>14</v>
      </c>
      <c r="F51" s="5" t="s">
        <v>174</v>
      </c>
      <c r="G51" s="6" t="s">
        <v>25</v>
      </c>
      <c r="H51" s="6" t="s">
        <v>25</v>
      </c>
      <c r="I51" s="6" t="s">
        <v>25</v>
      </c>
      <c r="J51" s="6" t="s">
        <v>25</v>
      </c>
      <c r="K51" s="6" t="s">
        <v>25</v>
      </c>
      <c r="L51" s="6" t="s">
        <v>25</v>
      </c>
      <c r="M51" s="6">
        <v>100</v>
      </c>
      <c r="N51" s="6">
        <v>97</v>
      </c>
      <c r="O51" s="6">
        <v>80</v>
      </c>
      <c r="P51" s="6">
        <v>45</v>
      </c>
      <c r="Q51" s="6">
        <f t="shared" si="0"/>
        <v>59.2</v>
      </c>
      <c r="R51" s="5" t="s">
        <v>87</v>
      </c>
    </row>
    <row r="52" spans="1:18" s="1" customFormat="1" ht="20.100000000000001" customHeight="1">
      <c r="A52" s="6">
        <v>47</v>
      </c>
      <c r="B52" s="5" t="s">
        <v>163</v>
      </c>
      <c r="C52" s="5" t="s">
        <v>175</v>
      </c>
      <c r="D52" s="5"/>
      <c r="E52" s="5" t="s">
        <v>14</v>
      </c>
      <c r="F52" s="5" t="s">
        <v>176</v>
      </c>
      <c r="G52" s="6" t="s">
        <v>25</v>
      </c>
      <c r="H52" s="6" t="s">
        <v>25</v>
      </c>
      <c r="I52" s="6" t="s">
        <v>25</v>
      </c>
      <c r="J52" s="6" t="s">
        <v>25</v>
      </c>
      <c r="K52" s="6" t="s">
        <v>25</v>
      </c>
      <c r="L52" s="6" t="s">
        <v>25</v>
      </c>
      <c r="M52" s="6">
        <v>100</v>
      </c>
      <c r="N52" s="6">
        <v>94</v>
      </c>
      <c r="O52" s="6">
        <v>85</v>
      </c>
      <c r="P52" s="6">
        <v>46</v>
      </c>
      <c r="Q52" s="6">
        <f t="shared" si="0"/>
        <v>60.099999999999994</v>
      </c>
      <c r="R52" s="5" t="s">
        <v>87</v>
      </c>
    </row>
    <row r="53" spans="1:18" s="1" customFormat="1" ht="20.100000000000001" customHeight="1">
      <c r="A53" s="6">
        <v>48</v>
      </c>
      <c r="B53" s="5" t="s">
        <v>163</v>
      </c>
      <c r="C53" s="5" t="s">
        <v>177</v>
      </c>
      <c r="D53" s="5"/>
      <c r="E53" s="5" t="s">
        <v>14</v>
      </c>
      <c r="F53" s="5" t="s">
        <v>176</v>
      </c>
      <c r="G53" s="6" t="s">
        <v>25</v>
      </c>
      <c r="H53" s="6" t="s">
        <v>25</v>
      </c>
      <c r="I53" s="6" t="s">
        <v>25</v>
      </c>
      <c r="J53" s="6" t="s">
        <v>25</v>
      </c>
      <c r="K53" s="6" t="s">
        <v>25</v>
      </c>
      <c r="L53" s="6" t="s">
        <v>25</v>
      </c>
      <c r="M53" s="6">
        <v>100</v>
      </c>
      <c r="N53" s="6">
        <v>92</v>
      </c>
      <c r="O53" s="6">
        <v>85</v>
      </c>
      <c r="P53" s="6">
        <v>52</v>
      </c>
      <c r="Q53" s="6">
        <f t="shared" si="0"/>
        <v>64.099999999999994</v>
      </c>
      <c r="R53" s="5" t="s">
        <v>87</v>
      </c>
    </row>
    <row r="54" spans="1:18" s="1" customFormat="1" ht="20.100000000000001" customHeight="1">
      <c r="A54" s="6">
        <v>49</v>
      </c>
      <c r="B54" s="5" t="s">
        <v>163</v>
      </c>
      <c r="C54" s="5" t="s">
        <v>178</v>
      </c>
      <c r="D54" s="5"/>
      <c r="E54" s="5" t="s">
        <v>14</v>
      </c>
      <c r="F54" s="5" t="s">
        <v>179</v>
      </c>
      <c r="G54" s="6" t="s">
        <v>25</v>
      </c>
      <c r="H54" s="6" t="s">
        <v>25</v>
      </c>
      <c r="I54" s="6" t="s">
        <v>25</v>
      </c>
      <c r="J54" s="6" t="s">
        <v>25</v>
      </c>
      <c r="K54" s="6" t="s">
        <v>25</v>
      </c>
      <c r="L54" s="6" t="s">
        <v>25</v>
      </c>
      <c r="M54" s="6">
        <v>100</v>
      </c>
      <c r="N54" s="6">
        <v>93</v>
      </c>
      <c r="O54" s="6">
        <v>80</v>
      </c>
      <c r="P54" s="6">
        <v>41</v>
      </c>
      <c r="Q54" s="6">
        <f t="shared" si="0"/>
        <v>56</v>
      </c>
      <c r="R54" s="5" t="s">
        <v>87</v>
      </c>
    </row>
  </sheetData>
  <autoFilter ref="A1:R54"/>
  <mergeCells count="14">
    <mergeCell ref="A1:R2"/>
    <mergeCell ref="A3:B3"/>
    <mergeCell ref="D3:R3"/>
    <mergeCell ref="D4:F4"/>
    <mergeCell ref="G4:L4"/>
    <mergeCell ref="A4:A5"/>
    <mergeCell ref="B4:B5"/>
    <mergeCell ref="C4:C5"/>
    <mergeCell ref="M4:M5"/>
    <mergeCell ref="N4:N5"/>
    <mergeCell ref="O4:O5"/>
    <mergeCell ref="P4:P5"/>
    <mergeCell ref="Q4:Q5"/>
    <mergeCell ref="R4:R5"/>
  </mergeCells>
  <phoneticPr fontId="1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一班（温泉）</vt:lpstr>
      <vt:lpstr>二班（温泉）</vt:lpstr>
      <vt:lpstr>三班（昆仑）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zhang</cp:lastModifiedBy>
  <dcterms:created xsi:type="dcterms:W3CDTF">2019-11-15T05:50:00Z</dcterms:created>
  <dcterms:modified xsi:type="dcterms:W3CDTF">2019-11-25T11:54:56Z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